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7"/>
  </bookViews>
  <sheets>
    <sheet name="1.创建减灾示范区经费" sheetId="18" r:id="rId1"/>
    <sheet name="2.灾害信息观察员补贴" sheetId="23" r:id="rId2"/>
    <sheet name="3.安全生产监管专项经费" sheetId="16" r:id="rId3"/>
    <sheet name="4.购买服务支出" sheetId="21" r:id="rId4"/>
    <sheet name="5.两化体系建设" sheetId="24" r:id="rId5"/>
    <sheet name="6.灾害救援经费" sheetId="19" r:id="rId6"/>
    <sheet name="7.社区应急服务站运行维护费用" sheetId="20" r:id="rId7"/>
    <sheet name="8.自然灾害生活救助资金" sheetId="22" r:id="rId8"/>
    <sheet name="9.中央自然灾害救灾资金" sheetId="17" r:id="rId9"/>
  </sheets>
  <definedNames>
    <definedName name="_xlnm.Print_Area" localSheetId="8">'9.中央自然灾害救灾资金'!$A$1:$J$21</definedName>
    <definedName name="_xlnm.Print_Titles" localSheetId="0">'1.创建减灾示范区经费'!$1:$2</definedName>
    <definedName name="_xlnm.Print_Titles" localSheetId="1">'2.灾害信息观察员补贴'!$1:$2</definedName>
    <definedName name="_xlnm.Print_Titles" localSheetId="2">'3.安全生产监管专项经费'!$1:$2</definedName>
    <definedName name="_xlnm.Print_Titles" localSheetId="3">'4.购买服务支出'!$1:$2</definedName>
    <definedName name="_xlnm.Print_Titles" localSheetId="4">'5.两化体系建设'!$1:$2</definedName>
    <definedName name="_xlnm.Print_Titles" localSheetId="5">'6.灾害救援经费'!$1:$2</definedName>
    <definedName name="_xlnm.Print_Titles" localSheetId="6">'7.社区应急服务站运行维护费用'!$1:$2</definedName>
    <definedName name="_xlnm.Print_Titles" localSheetId="7">'8.自然灾害生活救助资金'!$1:$2</definedName>
    <definedName name="_xlnm.Print_Titles" localSheetId="8">'9.中央自然灾害救灾资金'!$1:$2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<sst xmlns="http://schemas.openxmlformats.org/spreadsheetml/2006/main" count="476" uniqueCount="155">
  <si>
    <t>2024年度创建减灾示范社区经费项目自评表</t>
  </si>
  <si>
    <t>单位名称：武汉市蔡甸区应急管理局                                   填报日期：2025年4月27日</t>
  </si>
  <si>
    <t>项目名称</t>
  </si>
  <si>
    <t>创建减灾示范社区经费</t>
  </si>
  <si>
    <t>主管部门</t>
  </si>
  <si>
    <t>武汉市蔡甸区人民政府</t>
  </si>
  <si>
    <t>项目实施单位</t>
  </si>
  <si>
    <t>武汉市蔡甸区应急管理局</t>
  </si>
  <si>
    <t>项目类别</t>
  </si>
  <si>
    <t>1、部门预算项目   √   2、市直专项   □      3、市对下转移支付项目 □</t>
  </si>
  <si>
    <t>项目属性</t>
  </si>
  <si>
    <t>1、持续性项目     √   2、新增性项目 □</t>
  </si>
  <si>
    <t>项目类型</t>
  </si>
  <si>
    <t>1、常年性项目     √   2、延续性项目 □      3、一次性项目 □</t>
  </si>
  <si>
    <t>预算执行情况 
(万元)
(20分)</t>
  </si>
  <si>
    <t>预算数(A)</t>
  </si>
  <si>
    <t>执行数(B)</t>
  </si>
  <si>
    <t>执行率(B/A)</t>
  </si>
  <si>
    <t>得分
(20分*执行率)</t>
  </si>
  <si>
    <r>
      <rPr>
        <sz val="10"/>
        <rFont val="仿宋"/>
        <charset val="134"/>
      </rPr>
      <t>年度财政
资金总额</t>
    </r>
  </si>
  <si>
    <t>年度绩效目标
（80分）</t>
  </si>
  <si>
    <r>
      <rPr>
        <sz val="10"/>
        <rFont val="仿宋"/>
        <charset val="134"/>
      </rPr>
      <t>一级
指标</t>
    </r>
  </si>
  <si>
    <t>二级指标</t>
  </si>
  <si>
    <t>三级指标</t>
  </si>
  <si>
    <r>
      <rPr>
        <sz val="10"/>
        <rFont val="仿宋"/>
        <charset val="134"/>
      </rPr>
      <t>年初目标值
(A)</t>
    </r>
  </si>
  <si>
    <r>
      <rPr>
        <sz val="10"/>
        <rFont val="仿宋"/>
        <charset val="134"/>
      </rPr>
      <t>实际完成值
(B)</t>
    </r>
  </si>
  <si>
    <t>得分</t>
  </si>
  <si>
    <t>产出
指标
（60分）</t>
  </si>
  <si>
    <t>数量指标
（30分）</t>
  </si>
  <si>
    <t>发放减灾示范社区帮扶资金</t>
  </si>
  <si>
    <t>5万</t>
  </si>
  <si>
    <t>质量指标
（30分）</t>
  </si>
  <si>
    <t>安全生产隐患排查整改率</t>
  </si>
  <si>
    <t>效益
指标
（10分）</t>
  </si>
  <si>
    <t>社会效益指标（10分）</t>
  </si>
  <si>
    <t>提升防灾减灾救灾效能</t>
  </si>
  <si>
    <t>提高</t>
  </si>
  <si>
    <t>达成预期指标</t>
  </si>
  <si>
    <t>满意度指标
（10分）</t>
  </si>
  <si>
    <t>服务对象满意度指标（10分）</t>
  </si>
  <si>
    <t>受益群体满意度</t>
  </si>
  <si>
    <t>总分</t>
  </si>
  <si>
    <t>偏差大或目标
未完成原因分析</t>
  </si>
  <si>
    <t>无</t>
  </si>
  <si>
    <t>改进措施及结果应用方案</t>
  </si>
  <si>
    <t>备注：</t>
  </si>
  <si>
    <t>1.预算执行情况口径：预算数为调整后财政资金总额 (包括上年结余结转、年度调整、债券、上级对地方专项转移支付），执行数为资金使用单位财政资金实际支出数。
2.定量指标完成数汇总原则:绝对值直接累加计算，相对值按照资金额度加权平均计算。定量指标计分原则: 正向指标(即目标值为≥X, 得分=权重B/A) ，反向指标(即目标值为≤X，得分=权重A/B) ，得分不得突破权重总额。定量指标先汇总完成数，再计算得分。
3.定性指标计分原则: 达成预期指标、部分达成预期指标并具有一定效果、未达成预期指标且效果较差三档，分别按照该指标对应分值区间 100-80(含80%)、80-50%(含50%)、50-0%合理确定分值。汇总时，以资金额度为权重，对分值进行加权平均计算。</t>
  </si>
  <si>
    <t>2024年度灾害信息观察员通讯补贴项目自评表</t>
  </si>
  <si>
    <t>灾害信息观察员通讯补贴</t>
  </si>
  <si>
    <t>数量指标
（20分）</t>
  </si>
  <si>
    <t>灾害通讯信息补贴发放人数</t>
  </si>
  <si>
    <t>700人</t>
  </si>
  <si>
    <t>724人</t>
  </si>
  <si>
    <t>质量指标
（20分）</t>
  </si>
  <si>
    <t>资金到位率</t>
  </si>
  <si>
    <t>时效指标
（20分）</t>
  </si>
  <si>
    <t>通讯补贴发放及时性</t>
  </si>
  <si>
    <t>及时</t>
  </si>
  <si>
    <t>有效提升</t>
  </si>
  <si>
    <t>2024年度安全生产监管专项经费项目自评表</t>
  </si>
  <si>
    <t>安全生产监管专项经费</t>
  </si>
  <si>
    <t>数量指标
（35分）</t>
  </si>
  <si>
    <t>开展重点行业领域隐患排查</t>
  </si>
  <si>
    <t>≥80次</t>
  </si>
  <si>
    <t>94次</t>
  </si>
  <si>
    <t>组织企业负责人和安全管理人员参加安全管理知识培训</t>
  </si>
  <si>
    <t>≥500人</t>
  </si>
  <si>
    <t>500人</t>
  </si>
  <si>
    <t>质量指标
（25分）</t>
  </si>
  <si>
    <t>安全生产举报投诉案件及群众信访投诉件办结率</t>
  </si>
  <si>
    <t>效益
指标
（20分）</t>
  </si>
  <si>
    <t>社会效益指标（20分）</t>
  </si>
  <si>
    <t>提高社会群体安全意识</t>
  </si>
  <si>
    <t>2024年度购买社会服务支出项目自评表</t>
  </si>
  <si>
    <t>购买社会服务支出</t>
  </si>
  <si>
    <t>产出
指标
（50分）</t>
  </si>
  <si>
    <t>聘请劳务人员人数</t>
  </si>
  <si>
    <t>计划聘请10名工作人员补充执法人员</t>
  </si>
  <si>
    <t>10人</t>
  </si>
  <si>
    <t>由第三方外包机构聘请物业及后勤人员</t>
  </si>
  <si>
    <t>计划第三方外派保安、保洁、食堂服务人员6名</t>
  </si>
  <si>
    <t>6人</t>
  </si>
  <si>
    <t>工资发放完成率</t>
  </si>
  <si>
    <t>保障机关后勤工作正常运转</t>
  </si>
  <si>
    <t>得到保障</t>
  </si>
  <si>
    <t>提高行政管理效率</t>
  </si>
  <si>
    <t>得到提高</t>
  </si>
  <si>
    <t>可持续影响（10）</t>
  </si>
  <si>
    <t>人员经费有保障</t>
  </si>
  <si>
    <t>服务对象满意度</t>
  </si>
  <si>
    <t>2024年度两化体系建设经费项目自评表</t>
  </si>
  <si>
    <t>两化体系建设经费</t>
  </si>
  <si>
    <t>数量指标
（25分）</t>
  </si>
  <si>
    <t>网络和数据安全监测</t>
  </si>
  <si>
    <t>系统运行完成率</t>
  </si>
  <si>
    <t>维护应急综合信息平台正常运转</t>
  </si>
  <si>
    <t>受益对象满意度</t>
  </si>
  <si>
    <t>2024年度灾害救援经费项目自评表</t>
  </si>
  <si>
    <t>灾害救援经费</t>
  </si>
  <si>
    <t>年初目标值
(A)</t>
  </si>
  <si>
    <t>实际完成值
(B)</t>
  </si>
  <si>
    <t>产出
指标
（70分）</t>
  </si>
  <si>
    <t>数量指标
（40分）</t>
  </si>
  <si>
    <t>开展相关科普教育活动次数</t>
  </si>
  <si>
    <t>1次</t>
  </si>
  <si>
    <t>地震监测台站设备维护率</t>
  </si>
  <si>
    <t>地震和地质灾害救援等自然灾害应急处置率</t>
  </si>
  <si>
    <t>提高居民防震意识和志愿者队伍能力建设</t>
  </si>
  <si>
    <t>有效提高</t>
  </si>
  <si>
    <t>2024年度社区应急服务站运行维护费项目自评表</t>
  </si>
  <si>
    <t>社区应急服务站运行维护费</t>
  </si>
  <si>
    <t>举办社区应急服务站能力提升培训</t>
  </si>
  <si>
    <t>2次</t>
  </si>
  <si>
    <t>发放受灾群众生活补助</t>
  </si>
  <si>
    <t>按实际需求发放</t>
  </si>
  <si>
    <t>质量指标
（35分）</t>
  </si>
  <si>
    <t>服务站运行完成率</t>
  </si>
  <si>
    <t>全区应急站设备维护完成率</t>
  </si>
  <si>
    <t>应急装备到位率</t>
  </si>
  <si>
    <t>提高居民应急服务意识</t>
  </si>
  <si>
    <t>2024年度自然灾害生活救助资金项目自评表</t>
  </si>
  <si>
    <t>自然灾害生活救助资金</t>
  </si>
  <si>
    <t>数量指标
（15分）</t>
  </si>
  <si>
    <t>体现党和政府对受灾群众的关心</t>
  </si>
  <si>
    <t>达标</t>
  </si>
  <si>
    <t>自然灾害生活救助资金分担率</t>
  </si>
  <si>
    <t>自然灾害冬春生活救助率</t>
  </si>
  <si>
    <t>受灾群众生活救助工作实际
完成率</t>
  </si>
  <si>
    <t>时效指标（10分）</t>
  </si>
  <si>
    <t>资金到位及时性</t>
  </si>
  <si>
    <t>效益
指标
（15分）</t>
  </si>
  <si>
    <t>社会效益指标（15分）</t>
  </si>
  <si>
    <t>提高人民群众幸福感</t>
  </si>
  <si>
    <t>满意度
指标
（15分）</t>
  </si>
  <si>
    <t>服务对象满意度
指标（15分）</t>
  </si>
  <si>
    <t>2024年度中央自然灾害救灾资金
（低温雨雪冰冻灾害应急生活救助资金）项目自评表</t>
  </si>
  <si>
    <t>中央自然灾害救灾资金（低温雨雪冰冻灾害应急生活救助资金）</t>
  </si>
  <si>
    <t>1、部门预算项目   □   2、市直专项   □      3、市对下转移支付项目 √</t>
  </si>
  <si>
    <t>1、持续性项目     □   2、新增性项目 √</t>
  </si>
  <si>
    <t>1、常年性项目     □   2、延续性项目 □      3、一次性项目 √</t>
  </si>
  <si>
    <t>产出
指标
（55分）</t>
  </si>
  <si>
    <t>自然灾害救灾补助</t>
  </si>
  <si>
    <t>7万</t>
  </si>
  <si>
    <t>受灾地区因灾损坏住房修缮户数</t>
  </si>
  <si>
    <t>按申报数据填报</t>
  </si>
  <si>
    <t>2户</t>
  </si>
  <si>
    <t>救助标准</t>
  </si>
  <si>
    <t>不低于国家标准</t>
  </si>
  <si>
    <t>时效指标
（15分）</t>
  </si>
  <si>
    <t>按时完成资金发放工作</t>
  </si>
  <si>
    <t>效益
指标
（25分）</t>
  </si>
  <si>
    <t>社会效益指标（25分）</t>
  </si>
  <si>
    <t>保障了受灾群众基本生活，保证了灾区的社会秩序稳定</t>
  </si>
  <si>
    <t>防范应对能力得到提升</t>
  </si>
  <si>
    <t>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</si>
</sst>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0"/>
      <color rgb="FF000000"/>
      <name val="Times New Roman"/>
      <charset val="204"/>
    </font>
    <font>
      <sz val="10"/>
      <color rgb="FF000000"/>
      <name val="仿宋"/>
      <charset val="134"/>
    </font>
    <font>
      <b/>
      <sz val="15"/>
      <color rgb="FF231F20"/>
      <name val="仿宋"/>
      <charset val="134"/>
    </font>
    <font>
      <b/>
      <sz val="15"/>
      <color rgb="FF000000"/>
      <name val="仿宋"/>
      <charset val="134"/>
    </font>
    <font>
      <sz val="10.5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/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/>
  </cellStyleXfs>
  <cellXfs count="5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0" fontId="1" fillId="0" borderId="12" xfId="53" applyNumberFormat="1" applyFont="1" applyFill="1" applyBorder="1" applyAlignment="1">
      <alignment horizontal="center" vertical="center" wrapText="1"/>
    </xf>
    <xf numFmtId="176" fontId="1" fillId="0" borderId="7" xfId="49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9" fontId="1" fillId="0" borderId="6" xfId="53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6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4" xfId="5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center" vertical="center" wrapText="1"/>
    </xf>
    <xf numFmtId="176" fontId="1" fillId="0" borderId="8" xfId="49" applyNumberFormat="1" applyFont="1" applyFill="1" applyBorder="1" applyAlignment="1">
      <alignment horizontal="center" vertical="center" wrapText="1"/>
    </xf>
    <xf numFmtId="0" fontId="1" fillId="0" borderId="6" xfId="53" applyNumberFormat="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6" xfId="53" applyFont="1" applyFill="1" applyBorder="1" applyAlignment="1">
      <alignment horizontal="center" vertical="center" wrapText="1"/>
    </xf>
    <xf numFmtId="0" fontId="5" fillId="0" borderId="6" xfId="53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百分比 2 2" xfId="50"/>
    <cellStyle name="常规 2 2" xfId="51"/>
    <cellStyle name="千位分隔 2 2" xfId="52"/>
    <cellStyle name="百分比 2" xfId="53"/>
    <cellStyle name="常规 3" xfId="54"/>
    <cellStyle name="常规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view="pageBreakPreview" zoomScale="85" zoomScaleNormal="100" topLeftCell="A3" workbookViewId="0">
      <selection activeCell="D14" sqref="D14:F14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3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5</v>
      </c>
      <c r="E9" s="24">
        <v>5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6" customHeight="1" spans="1:10">
      <c r="A11" s="12"/>
      <c r="B11" s="12" t="s">
        <v>27</v>
      </c>
      <c r="C11" s="27" t="s">
        <v>28</v>
      </c>
      <c r="D11" s="28" t="s">
        <v>29</v>
      </c>
      <c r="E11" s="28"/>
      <c r="F11" s="28"/>
      <c r="G11" s="13" t="s">
        <v>30</v>
      </c>
      <c r="H11" s="13" t="s">
        <v>30</v>
      </c>
      <c r="I11" s="13"/>
      <c r="J11" s="13">
        <v>30</v>
      </c>
    </row>
    <row r="12" ht="33" customHeight="1" spans="1:10">
      <c r="A12" s="12"/>
      <c r="B12" s="12"/>
      <c r="C12" s="27" t="s">
        <v>31</v>
      </c>
      <c r="D12" s="28" t="s">
        <v>32</v>
      </c>
      <c r="E12" s="28"/>
      <c r="F12" s="28"/>
      <c r="G12" s="31">
        <v>1</v>
      </c>
      <c r="H12" s="31">
        <v>1</v>
      </c>
      <c r="I12" s="13"/>
      <c r="J12" s="13">
        <v>30</v>
      </c>
    </row>
    <row r="13" ht="41" customHeight="1" spans="1:10">
      <c r="A13" s="12"/>
      <c r="B13" s="27" t="s">
        <v>33</v>
      </c>
      <c r="C13" s="12" t="s">
        <v>34</v>
      </c>
      <c r="D13" s="28" t="s">
        <v>35</v>
      </c>
      <c r="E13" s="28"/>
      <c r="F13" s="28"/>
      <c r="G13" s="31" t="s">
        <v>36</v>
      </c>
      <c r="H13" s="32" t="s">
        <v>37</v>
      </c>
      <c r="I13" s="49"/>
      <c r="J13" s="13">
        <v>10</v>
      </c>
    </row>
    <row r="14" ht="41" customHeight="1" spans="1:10">
      <c r="A14" s="12"/>
      <c r="B14" s="27" t="s">
        <v>38</v>
      </c>
      <c r="C14" s="12" t="s">
        <v>39</v>
      </c>
      <c r="D14" s="28" t="s">
        <v>40</v>
      </c>
      <c r="E14" s="28"/>
      <c r="F14" s="28"/>
      <c r="G14" s="31" t="s">
        <v>36</v>
      </c>
      <c r="H14" s="32" t="s">
        <v>37</v>
      </c>
      <c r="I14" s="49"/>
      <c r="J14" s="13">
        <v>10</v>
      </c>
    </row>
    <row r="15" ht="39.75" customHeight="1" spans="1:10">
      <c r="A15" s="12" t="s">
        <v>41</v>
      </c>
      <c r="B15" s="33">
        <f>H9+SUM(J11:J14)</f>
        <v>100</v>
      </c>
      <c r="C15" s="13"/>
      <c r="D15" s="13"/>
      <c r="E15" s="13"/>
      <c r="F15" s="13"/>
      <c r="G15" s="13"/>
      <c r="H15" s="13"/>
      <c r="I15" s="13"/>
      <c r="J15" s="13"/>
    </row>
    <row r="16" ht="36" customHeight="1" spans="1:10">
      <c r="A16" s="34" t="s">
        <v>42</v>
      </c>
      <c r="B16" s="35"/>
      <c r="C16" s="36" t="s">
        <v>43</v>
      </c>
      <c r="D16" s="37"/>
      <c r="E16" s="37"/>
      <c r="F16" s="37"/>
      <c r="G16" s="37"/>
      <c r="H16" s="37"/>
      <c r="I16" s="37"/>
      <c r="J16" s="50"/>
    </row>
    <row r="17" ht="36" customHeight="1" spans="1:10">
      <c r="A17" s="38" t="s">
        <v>44</v>
      </c>
      <c r="B17" s="39"/>
      <c r="C17" s="40" t="s">
        <v>43</v>
      </c>
      <c r="D17" s="41"/>
      <c r="E17" s="41"/>
      <c r="F17" s="41"/>
      <c r="G17" s="41"/>
      <c r="H17" s="41"/>
      <c r="I17" s="41"/>
      <c r="J17" s="51"/>
    </row>
    <row r="18" ht="25.5" customHeight="1" spans="1:1">
      <c r="A18" s="42" t="s">
        <v>45</v>
      </c>
    </row>
    <row r="19" ht="129" customHeight="1" spans="1:10">
      <c r="A19" s="43" t="s">
        <v>46</v>
      </c>
      <c r="B19" s="43"/>
      <c r="C19" s="43"/>
      <c r="D19" s="43"/>
      <c r="E19" s="43"/>
      <c r="F19" s="43"/>
      <c r="G19" s="43"/>
      <c r="H19" s="43"/>
      <c r="I19" s="43"/>
      <c r="J19" s="43"/>
    </row>
    <row r="20" ht="16.75" customHeight="1" spans="1:1">
      <c r="A20" s="42"/>
    </row>
    <row r="21" ht="128" customHeight="1" spans="1:1">
      <c r="A21" s="42"/>
    </row>
    <row r="22" ht="16.75" customHeight="1" spans="1:1">
      <c r="A22" s="42"/>
    </row>
    <row r="23" ht="16.75" customHeight="1"/>
    <row r="24" ht="16.75" customHeight="1"/>
    <row r="25" ht="20.25" customHeight="1"/>
  </sheetData>
  <mergeCells count="37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B15:J15"/>
    <mergeCell ref="A16:B16"/>
    <mergeCell ref="C16:J16"/>
    <mergeCell ref="A17:B17"/>
    <mergeCell ref="C17:J17"/>
    <mergeCell ref="A19:J19"/>
    <mergeCell ref="A10:A13"/>
    <mergeCell ref="B11:B12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view="pageBreakPreview" zoomScaleNormal="100" workbookViewId="0">
      <selection activeCell="G8" sqref="G8"/>
    </sheetView>
  </sheetViews>
  <sheetFormatPr defaultColWidth="9" defaultRowHeight="12"/>
  <cols>
    <col min="1" max="1" width="9.3" style="1" customWidth="1"/>
    <col min="2" max="2" width="9.6" style="1" customWidth="1"/>
    <col min="3" max="3" width="16.9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47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48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48</v>
      </c>
      <c r="E9" s="24">
        <v>48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29.5" customHeight="1" spans="1:10">
      <c r="A11" s="12"/>
      <c r="B11" s="12" t="s">
        <v>27</v>
      </c>
      <c r="C11" s="12" t="s">
        <v>49</v>
      </c>
      <c r="D11" s="28" t="s">
        <v>50</v>
      </c>
      <c r="E11" s="28"/>
      <c r="F11" s="28"/>
      <c r="G11" s="13" t="s">
        <v>51</v>
      </c>
      <c r="H11" s="12" t="s">
        <v>52</v>
      </c>
      <c r="I11" s="12"/>
      <c r="J11" s="13">
        <v>20</v>
      </c>
    </row>
    <row r="12" ht="33" customHeight="1" spans="1:10">
      <c r="A12" s="12"/>
      <c r="B12" s="12"/>
      <c r="C12" s="27" t="s">
        <v>53</v>
      </c>
      <c r="D12" s="28" t="s">
        <v>54</v>
      </c>
      <c r="E12" s="28"/>
      <c r="F12" s="28"/>
      <c r="G12" s="31">
        <v>1</v>
      </c>
      <c r="H12" s="32">
        <v>1</v>
      </c>
      <c r="I12" s="49"/>
      <c r="J12" s="13">
        <v>20</v>
      </c>
    </row>
    <row r="13" ht="34" customHeight="1" spans="1:10">
      <c r="A13" s="12"/>
      <c r="B13" s="12"/>
      <c r="C13" s="12" t="s">
        <v>55</v>
      </c>
      <c r="D13" s="28" t="s">
        <v>56</v>
      </c>
      <c r="E13" s="28"/>
      <c r="F13" s="28"/>
      <c r="G13" s="31" t="s">
        <v>57</v>
      </c>
      <c r="H13" s="31" t="s">
        <v>37</v>
      </c>
      <c r="I13" s="13"/>
      <c r="J13" s="13">
        <v>20</v>
      </c>
    </row>
    <row r="14" ht="41" customHeight="1" spans="1:10">
      <c r="A14" s="12"/>
      <c r="B14" s="27" t="s">
        <v>33</v>
      </c>
      <c r="C14" s="12" t="s">
        <v>34</v>
      </c>
      <c r="D14" s="28" t="s">
        <v>35</v>
      </c>
      <c r="E14" s="28"/>
      <c r="F14" s="28"/>
      <c r="G14" s="31" t="s">
        <v>58</v>
      </c>
      <c r="H14" s="31" t="s">
        <v>37</v>
      </c>
      <c r="I14" s="13"/>
      <c r="J14" s="13">
        <v>10</v>
      </c>
    </row>
    <row r="15" ht="41" customHeight="1" spans="1:10">
      <c r="A15" s="12"/>
      <c r="B15" s="27" t="s">
        <v>38</v>
      </c>
      <c r="C15" s="12" t="s">
        <v>39</v>
      </c>
      <c r="D15" s="28" t="s">
        <v>40</v>
      </c>
      <c r="E15" s="28"/>
      <c r="F15" s="28"/>
      <c r="G15" s="31" t="s">
        <v>36</v>
      </c>
      <c r="H15" s="31" t="s">
        <v>37</v>
      </c>
      <c r="I15" s="13"/>
      <c r="J15" s="13">
        <v>10</v>
      </c>
    </row>
    <row r="16" ht="39.75" customHeight="1" spans="1:10">
      <c r="A16" s="12" t="s">
        <v>41</v>
      </c>
      <c r="B16" s="33">
        <f>H9+SUM(J11:J15)</f>
        <v>100</v>
      </c>
      <c r="C16" s="13"/>
      <c r="D16" s="13"/>
      <c r="E16" s="13"/>
      <c r="F16" s="13"/>
      <c r="G16" s="13"/>
      <c r="H16" s="13"/>
      <c r="I16" s="13"/>
      <c r="J16" s="13"/>
    </row>
    <row r="17" ht="36" customHeight="1" spans="1:10">
      <c r="A17" s="34" t="s">
        <v>42</v>
      </c>
      <c r="B17" s="35"/>
      <c r="C17" s="36" t="s">
        <v>43</v>
      </c>
      <c r="D17" s="37"/>
      <c r="E17" s="37"/>
      <c r="F17" s="37"/>
      <c r="G17" s="37"/>
      <c r="H17" s="37"/>
      <c r="I17" s="37"/>
      <c r="J17" s="50"/>
    </row>
    <row r="18" ht="36" customHeight="1" spans="1:10">
      <c r="A18" s="38" t="s">
        <v>44</v>
      </c>
      <c r="B18" s="39"/>
      <c r="C18" s="40" t="s">
        <v>43</v>
      </c>
      <c r="D18" s="41"/>
      <c r="E18" s="41"/>
      <c r="F18" s="41"/>
      <c r="G18" s="41"/>
      <c r="H18" s="41"/>
      <c r="I18" s="41"/>
      <c r="J18" s="51"/>
    </row>
    <row r="19" ht="25.5" customHeight="1" spans="1:1">
      <c r="A19" s="42" t="s">
        <v>45</v>
      </c>
    </row>
    <row r="20" ht="129" customHeight="1" spans="1:10">
      <c r="A20" s="43" t="s">
        <v>46</v>
      </c>
      <c r="B20" s="43"/>
      <c r="C20" s="43"/>
      <c r="D20" s="43"/>
      <c r="E20" s="43"/>
      <c r="F20" s="43"/>
      <c r="G20" s="43"/>
      <c r="H20" s="43"/>
      <c r="I20" s="43"/>
      <c r="J20" s="43"/>
    </row>
    <row r="21" ht="16.75" customHeight="1" spans="1:1">
      <c r="A21" s="42"/>
    </row>
    <row r="22" ht="128" customHeight="1" spans="1:1">
      <c r="A22" s="42"/>
    </row>
    <row r="23" ht="16.75" customHeight="1" spans="1:1">
      <c r="A23" s="42"/>
    </row>
    <row r="24" ht="16.75" customHeight="1"/>
    <row r="25" ht="16.75" customHeight="1"/>
    <row r="26" ht="20.25" customHeight="1"/>
  </sheetData>
  <mergeCells count="39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B16:J16"/>
    <mergeCell ref="A17:B17"/>
    <mergeCell ref="C17:J17"/>
    <mergeCell ref="A18:B18"/>
    <mergeCell ref="C18:J18"/>
    <mergeCell ref="A20:J20"/>
    <mergeCell ref="A10:A14"/>
    <mergeCell ref="B11:B13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26"/>
  <sheetViews>
    <sheetView view="pageBreakPreview" zoomScale="60" zoomScaleNormal="70" topLeftCell="A7" workbookViewId="0">
      <selection activeCell="B16" sqref="B16:J16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59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60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112.51</v>
      </c>
      <c r="E9" s="24">
        <v>112.51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6" customHeight="1" spans="1:10">
      <c r="A11" s="12"/>
      <c r="B11" s="12" t="s">
        <v>27</v>
      </c>
      <c r="C11" s="12" t="s">
        <v>61</v>
      </c>
      <c r="D11" s="28" t="s">
        <v>62</v>
      </c>
      <c r="E11" s="28"/>
      <c r="F11" s="28"/>
      <c r="G11" s="13" t="s">
        <v>63</v>
      </c>
      <c r="H11" s="12" t="s">
        <v>64</v>
      </c>
      <c r="I11" s="12"/>
      <c r="J11" s="13">
        <v>20</v>
      </c>
    </row>
    <row r="12" ht="28.5" customHeight="1" spans="1:10">
      <c r="A12" s="12"/>
      <c r="B12" s="12"/>
      <c r="C12" s="12"/>
      <c r="D12" s="28" t="s">
        <v>65</v>
      </c>
      <c r="E12" s="28"/>
      <c r="F12" s="28"/>
      <c r="G12" s="13" t="s">
        <v>66</v>
      </c>
      <c r="H12" s="12" t="s">
        <v>67</v>
      </c>
      <c r="I12" s="12"/>
      <c r="J12" s="13">
        <v>15</v>
      </c>
    </row>
    <row r="13" ht="33" customHeight="1" spans="1:10">
      <c r="A13" s="12"/>
      <c r="B13" s="12"/>
      <c r="C13" s="12" t="s">
        <v>68</v>
      </c>
      <c r="D13" s="28" t="s">
        <v>69</v>
      </c>
      <c r="E13" s="28"/>
      <c r="F13" s="28"/>
      <c r="G13" s="31">
        <v>1</v>
      </c>
      <c r="H13" s="32">
        <v>1</v>
      </c>
      <c r="I13" s="49"/>
      <c r="J13" s="13">
        <v>15</v>
      </c>
    </row>
    <row r="14" ht="26" customHeight="1" spans="1:10">
      <c r="A14" s="12"/>
      <c r="B14" s="12"/>
      <c r="C14" s="12"/>
      <c r="D14" s="28" t="s">
        <v>32</v>
      </c>
      <c r="E14" s="28"/>
      <c r="F14" s="28"/>
      <c r="G14" s="31">
        <v>1</v>
      </c>
      <c r="H14" s="31">
        <v>1</v>
      </c>
      <c r="I14" s="13"/>
      <c r="J14" s="13">
        <v>10</v>
      </c>
    </row>
    <row r="15" ht="41" customHeight="1" spans="1:10">
      <c r="A15" s="12"/>
      <c r="B15" s="27" t="s">
        <v>70</v>
      </c>
      <c r="C15" s="12" t="s">
        <v>71</v>
      </c>
      <c r="D15" s="28" t="s">
        <v>72</v>
      </c>
      <c r="E15" s="28"/>
      <c r="F15" s="28"/>
      <c r="G15" s="31" t="s">
        <v>36</v>
      </c>
      <c r="H15" s="32" t="s">
        <v>37</v>
      </c>
      <c r="I15" s="49"/>
      <c r="J15" s="13">
        <v>20</v>
      </c>
    </row>
    <row r="16" ht="39.75" customHeight="1" spans="1:10">
      <c r="A16" s="12" t="s">
        <v>41</v>
      </c>
      <c r="B16" s="33">
        <f>H9+SUM(J11:J15)</f>
        <v>100</v>
      </c>
      <c r="C16" s="13"/>
      <c r="D16" s="13"/>
      <c r="E16" s="13"/>
      <c r="F16" s="13"/>
      <c r="G16" s="13"/>
      <c r="H16" s="13"/>
      <c r="I16" s="13"/>
      <c r="J16" s="13"/>
    </row>
    <row r="17" ht="36" customHeight="1" spans="1:10">
      <c r="A17" s="34" t="s">
        <v>42</v>
      </c>
      <c r="B17" s="35"/>
      <c r="C17" s="36" t="s">
        <v>43</v>
      </c>
      <c r="D17" s="37"/>
      <c r="E17" s="37"/>
      <c r="F17" s="37"/>
      <c r="G17" s="37"/>
      <c r="H17" s="37"/>
      <c r="I17" s="37"/>
      <c r="J17" s="50"/>
    </row>
    <row r="18" ht="36" customHeight="1" spans="1:10">
      <c r="A18" s="38" t="s">
        <v>44</v>
      </c>
      <c r="B18" s="39"/>
      <c r="C18" s="40" t="s">
        <v>43</v>
      </c>
      <c r="D18" s="41"/>
      <c r="E18" s="41"/>
      <c r="F18" s="41"/>
      <c r="G18" s="41"/>
      <c r="H18" s="41"/>
      <c r="I18" s="41"/>
      <c r="J18" s="51"/>
    </row>
    <row r="19" ht="25.5" customHeight="1" spans="1:1">
      <c r="A19" s="42" t="s">
        <v>45</v>
      </c>
    </row>
    <row r="20" ht="129" customHeight="1" spans="1:10">
      <c r="A20" s="43" t="s">
        <v>46</v>
      </c>
      <c r="B20" s="43"/>
      <c r="C20" s="43"/>
      <c r="D20" s="43"/>
      <c r="E20" s="43"/>
      <c r="F20" s="43"/>
      <c r="G20" s="43"/>
      <c r="H20" s="43"/>
      <c r="I20" s="43"/>
      <c r="J20" s="43"/>
    </row>
    <row r="21" ht="16.75" customHeight="1" spans="1:1">
      <c r="A21" s="42"/>
    </row>
    <row r="22" ht="128" customHeight="1" spans="1:1">
      <c r="A22" s="42"/>
    </row>
    <row r="23" ht="16.75" customHeight="1" spans="1:1">
      <c r="A23" s="42"/>
    </row>
    <row r="24" ht="16.75" customHeight="1"/>
    <row r="25" ht="16.75" customHeight="1"/>
    <row r="26" ht="20.25" customHeight="1"/>
  </sheetData>
  <mergeCells count="41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B16:J16"/>
    <mergeCell ref="A17:B17"/>
    <mergeCell ref="C17:J17"/>
    <mergeCell ref="A18:B18"/>
    <mergeCell ref="C18:J18"/>
    <mergeCell ref="A20:J20"/>
    <mergeCell ref="A10:A15"/>
    <mergeCell ref="B11:B14"/>
    <mergeCell ref="C11:C12"/>
    <mergeCell ref="C13:C14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29"/>
  <sheetViews>
    <sheetView view="pageBreakPreview" zoomScale="60" zoomScaleNormal="85" workbookViewId="0">
      <selection activeCell="Q12" sqref="Q12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6.4" style="1" customWidth="1"/>
    <col min="7" max="7" width="17.3" style="1" customWidth="1"/>
    <col min="8" max="8" width="6.9" style="1" customWidth="1"/>
    <col min="9" max="9" width="8.8" style="1" customWidth="1"/>
    <col min="10" max="10" width="11.6" style="1" customWidth="1"/>
    <col min="11" max="16384" width="8.8" style="1"/>
  </cols>
  <sheetData>
    <row r="1" ht="42.25" customHeight="1" spans="1:10">
      <c r="A1" s="52" t="s">
        <v>73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74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107.85</v>
      </c>
      <c r="E9" s="24">
        <v>107.85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3" customHeight="1" spans="1:10">
      <c r="A11" s="12"/>
      <c r="B11" s="12" t="s">
        <v>75</v>
      </c>
      <c r="C11" s="12" t="s">
        <v>49</v>
      </c>
      <c r="D11" s="28" t="s">
        <v>76</v>
      </c>
      <c r="E11" s="28"/>
      <c r="F11" s="28"/>
      <c r="G11" s="13" t="s">
        <v>77</v>
      </c>
      <c r="H11" s="12" t="s">
        <v>78</v>
      </c>
      <c r="I11" s="12"/>
      <c r="J11" s="13">
        <v>10</v>
      </c>
    </row>
    <row r="12" ht="48.5" customHeight="1" spans="1:10">
      <c r="A12" s="12"/>
      <c r="B12" s="12"/>
      <c r="C12" s="12"/>
      <c r="D12" s="28" t="s">
        <v>79</v>
      </c>
      <c r="E12" s="28"/>
      <c r="F12" s="28"/>
      <c r="G12" s="13" t="s">
        <v>80</v>
      </c>
      <c r="H12" s="12" t="s">
        <v>81</v>
      </c>
      <c r="I12" s="12"/>
      <c r="J12" s="13">
        <v>10</v>
      </c>
    </row>
    <row r="13" ht="20" customHeight="1" spans="1:10">
      <c r="A13" s="12"/>
      <c r="B13" s="12"/>
      <c r="C13" s="12" t="s">
        <v>31</v>
      </c>
      <c r="D13" s="28" t="s">
        <v>82</v>
      </c>
      <c r="E13" s="28"/>
      <c r="F13" s="28"/>
      <c r="G13" s="31">
        <v>1</v>
      </c>
      <c r="H13" s="55">
        <v>1</v>
      </c>
      <c r="I13" s="56"/>
      <c r="J13" s="13">
        <v>10</v>
      </c>
    </row>
    <row r="14" ht="26" customHeight="1" spans="1:10">
      <c r="A14" s="12"/>
      <c r="B14" s="12"/>
      <c r="C14" s="12"/>
      <c r="D14" s="28" t="s">
        <v>83</v>
      </c>
      <c r="E14" s="28"/>
      <c r="F14" s="28"/>
      <c r="G14" s="31" t="s">
        <v>84</v>
      </c>
      <c r="H14" s="54">
        <v>1</v>
      </c>
      <c r="I14" s="12"/>
      <c r="J14" s="13">
        <v>5</v>
      </c>
    </row>
    <row r="15" ht="26" customHeight="1" spans="1:10">
      <c r="A15" s="12"/>
      <c r="B15" s="12"/>
      <c r="C15" s="12"/>
      <c r="D15" s="28" t="s">
        <v>54</v>
      </c>
      <c r="E15" s="28"/>
      <c r="F15" s="28"/>
      <c r="G15" s="31">
        <v>1</v>
      </c>
      <c r="H15" s="54">
        <v>1</v>
      </c>
      <c r="I15" s="12"/>
      <c r="J15" s="13">
        <v>15</v>
      </c>
    </row>
    <row r="16" ht="32" customHeight="1" spans="1:10">
      <c r="A16" s="12"/>
      <c r="B16" s="27" t="s">
        <v>70</v>
      </c>
      <c r="C16" s="12" t="s">
        <v>34</v>
      </c>
      <c r="D16" s="28" t="s">
        <v>85</v>
      </c>
      <c r="E16" s="28"/>
      <c r="F16" s="28"/>
      <c r="G16" s="31" t="s">
        <v>86</v>
      </c>
      <c r="H16" s="32" t="s">
        <v>37</v>
      </c>
      <c r="I16" s="49"/>
      <c r="J16" s="13">
        <v>10</v>
      </c>
    </row>
    <row r="17" ht="32" customHeight="1" spans="1:10">
      <c r="A17" s="12"/>
      <c r="B17" s="30"/>
      <c r="C17" s="12" t="s">
        <v>87</v>
      </c>
      <c r="D17" s="28" t="s">
        <v>88</v>
      </c>
      <c r="E17" s="28"/>
      <c r="F17" s="28"/>
      <c r="G17" s="31" t="s">
        <v>84</v>
      </c>
      <c r="H17" s="32" t="s">
        <v>37</v>
      </c>
      <c r="I17" s="49"/>
      <c r="J17" s="13">
        <v>10</v>
      </c>
    </row>
    <row r="18" ht="41" customHeight="1" spans="1:10">
      <c r="A18" s="12"/>
      <c r="B18" s="27" t="s">
        <v>38</v>
      </c>
      <c r="C18" s="12" t="s">
        <v>39</v>
      </c>
      <c r="D18" s="28" t="s">
        <v>89</v>
      </c>
      <c r="E18" s="28"/>
      <c r="F18" s="28"/>
      <c r="G18" s="31">
        <v>1</v>
      </c>
      <c r="H18" s="32">
        <v>1</v>
      </c>
      <c r="I18" s="49"/>
      <c r="J18" s="13">
        <v>10</v>
      </c>
    </row>
    <row r="19" ht="39.75" customHeight="1" spans="1:10">
      <c r="A19" s="12" t="s">
        <v>41</v>
      </c>
      <c r="B19" s="33">
        <f>H9+SUM(J11:J18)</f>
        <v>100</v>
      </c>
      <c r="C19" s="13"/>
      <c r="D19" s="13"/>
      <c r="E19" s="13"/>
      <c r="F19" s="13"/>
      <c r="G19" s="13"/>
      <c r="H19" s="13"/>
      <c r="I19" s="13"/>
      <c r="J19" s="13"/>
    </row>
    <row r="20" ht="36" customHeight="1" spans="1:10">
      <c r="A20" s="34" t="s">
        <v>42</v>
      </c>
      <c r="B20" s="35"/>
      <c r="C20" s="36" t="s">
        <v>43</v>
      </c>
      <c r="D20" s="37"/>
      <c r="E20" s="37"/>
      <c r="F20" s="37"/>
      <c r="G20" s="37"/>
      <c r="H20" s="37"/>
      <c r="I20" s="37"/>
      <c r="J20" s="50"/>
    </row>
    <row r="21" ht="36" customHeight="1" spans="1:10">
      <c r="A21" s="38" t="s">
        <v>44</v>
      </c>
      <c r="B21" s="39"/>
      <c r="C21" s="40" t="s">
        <v>43</v>
      </c>
      <c r="D21" s="41"/>
      <c r="E21" s="41"/>
      <c r="F21" s="41"/>
      <c r="G21" s="41"/>
      <c r="H21" s="41"/>
      <c r="I21" s="41"/>
      <c r="J21" s="51"/>
    </row>
    <row r="22" ht="25.5" customHeight="1" spans="1:1">
      <c r="A22" s="42" t="s">
        <v>45</v>
      </c>
    </row>
    <row r="23" ht="129" customHeight="1" spans="1:10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6.75" customHeight="1" spans="1:1">
      <c r="A24" s="42"/>
    </row>
    <row r="25" ht="128" customHeight="1" spans="1:1">
      <c r="A25" s="42"/>
    </row>
    <row r="26" ht="16.75" customHeight="1" spans="1:1">
      <c r="A26" s="42"/>
    </row>
    <row r="27" ht="16.75" customHeight="1"/>
    <row r="28" ht="16.75" customHeight="1"/>
    <row r="29" ht="20.25" customHeight="1"/>
  </sheetData>
  <mergeCells count="48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B19:J19"/>
    <mergeCell ref="A20:B20"/>
    <mergeCell ref="C20:J20"/>
    <mergeCell ref="A21:B21"/>
    <mergeCell ref="C21:J21"/>
    <mergeCell ref="A23:J23"/>
    <mergeCell ref="A10:A18"/>
    <mergeCell ref="B11:B15"/>
    <mergeCell ref="B16:B17"/>
    <mergeCell ref="C11:C12"/>
    <mergeCell ref="C13:C15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view="pageBreakPreview" zoomScale="60" zoomScaleNormal="100" workbookViewId="0">
      <selection activeCell="D13" sqref="D13:F13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90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91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4</v>
      </c>
      <c r="E9" s="24">
        <v>4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43" customHeight="1" spans="1:10">
      <c r="A11" s="12"/>
      <c r="B11" s="12" t="s">
        <v>75</v>
      </c>
      <c r="C11" s="12" t="s">
        <v>92</v>
      </c>
      <c r="D11" s="28" t="s">
        <v>93</v>
      </c>
      <c r="E11" s="28"/>
      <c r="F11" s="28"/>
      <c r="G11" s="31">
        <v>1</v>
      </c>
      <c r="H11" s="31">
        <v>1</v>
      </c>
      <c r="I11" s="13"/>
      <c r="J11" s="13">
        <v>25</v>
      </c>
    </row>
    <row r="12" ht="33" customHeight="1" spans="1:10">
      <c r="A12" s="12"/>
      <c r="B12" s="12"/>
      <c r="C12" s="12" t="s">
        <v>68</v>
      </c>
      <c r="D12" s="28" t="s">
        <v>94</v>
      </c>
      <c r="E12" s="28"/>
      <c r="F12" s="28"/>
      <c r="G12" s="31">
        <v>1</v>
      </c>
      <c r="H12" s="32">
        <v>1</v>
      </c>
      <c r="I12" s="49"/>
      <c r="J12" s="13">
        <v>25</v>
      </c>
    </row>
    <row r="13" ht="41" customHeight="1" spans="1:10">
      <c r="A13" s="12"/>
      <c r="B13" s="27" t="s">
        <v>70</v>
      </c>
      <c r="C13" s="12" t="s">
        <v>34</v>
      </c>
      <c r="D13" s="28" t="s">
        <v>95</v>
      </c>
      <c r="E13" s="28"/>
      <c r="F13" s="28"/>
      <c r="G13" s="31" t="s">
        <v>86</v>
      </c>
      <c r="H13" s="32" t="s">
        <v>37</v>
      </c>
      <c r="I13" s="49"/>
      <c r="J13" s="13">
        <v>20</v>
      </c>
    </row>
    <row r="14" ht="41" customHeight="1" spans="1:10">
      <c r="A14" s="12"/>
      <c r="B14" s="27" t="s">
        <v>33</v>
      </c>
      <c r="C14" s="12" t="s">
        <v>39</v>
      </c>
      <c r="D14" s="28" t="s">
        <v>96</v>
      </c>
      <c r="E14" s="28"/>
      <c r="F14" s="28"/>
      <c r="G14" s="31">
        <v>1</v>
      </c>
      <c r="H14" s="32">
        <v>1</v>
      </c>
      <c r="I14" s="49"/>
      <c r="J14" s="13">
        <v>10</v>
      </c>
    </row>
    <row r="15" ht="39.75" customHeight="1" spans="1:10">
      <c r="A15" s="12" t="s">
        <v>41</v>
      </c>
      <c r="B15" s="33">
        <f>H9+SUM(J11:J14)</f>
        <v>100</v>
      </c>
      <c r="C15" s="13"/>
      <c r="D15" s="13"/>
      <c r="E15" s="13"/>
      <c r="F15" s="13"/>
      <c r="G15" s="13"/>
      <c r="H15" s="13"/>
      <c r="I15" s="13"/>
      <c r="J15" s="13"/>
    </row>
    <row r="16" ht="36" customHeight="1" spans="1:10">
      <c r="A16" s="34" t="s">
        <v>42</v>
      </c>
      <c r="B16" s="35"/>
      <c r="C16" s="36" t="s">
        <v>43</v>
      </c>
      <c r="D16" s="37"/>
      <c r="E16" s="37"/>
      <c r="F16" s="37"/>
      <c r="G16" s="37"/>
      <c r="H16" s="37"/>
      <c r="I16" s="37"/>
      <c r="J16" s="50"/>
    </row>
    <row r="17" ht="36" customHeight="1" spans="1:10">
      <c r="A17" s="38" t="s">
        <v>44</v>
      </c>
      <c r="B17" s="39"/>
      <c r="C17" s="40" t="s">
        <v>43</v>
      </c>
      <c r="D17" s="41"/>
      <c r="E17" s="41"/>
      <c r="F17" s="41"/>
      <c r="G17" s="41"/>
      <c r="H17" s="41"/>
      <c r="I17" s="41"/>
      <c r="J17" s="51"/>
    </row>
    <row r="18" ht="25.5" customHeight="1" spans="1:1">
      <c r="A18" s="42" t="s">
        <v>45</v>
      </c>
    </row>
    <row r="19" ht="129" customHeight="1" spans="1:10">
      <c r="A19" s="43" t="s">
        <v>46</v>
      </c>
      <c r="B19" s="43"/>
      <c r="C19" s="43"/>
      <c r="D19" s="43"/>
      <c r="E19" s="43"/>
      <c r="F19" s="43"/>
      <c r="G19" s="43"/>
      <c r="H19" s="43"/>
      <c r="I19" s="43"/>
      <c r="J19" s="43"/>
    </row>
    <row r="20" ht="16.75" customHeight="1" spans="1:1">
      <c r="A20" s="42"/>
    </row>
    <row r="21" ht="128" customHeight="1" spans="1:1">
      <c r="A21" s="42"/>
    </row>
    <row r="22" ht="16.75" customHeight="1" spans="1:1">
      <c r="A22" s="42"/>
    </row>
    <row r="23" ht="16.75" customHeight="1"/>
    <row r="24" ht="16.75" customHeight="1"/>
    <row r="25" ht="20.25" customHeight="1"/>
  </sheetData>
  <mergeCells count="37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B15:J15"/>
    <mergeCell ref="A16:B16"/>
    <mergeCell ref="C16:J16"/>
    <mergeCell ref="A17:B17"/>
    <mergeCell ref="C17:J17"/>
    <mergeCell ref="A19:J19"/>
    <mergeCell ref="A10:A14"/>
    <mergeCell ref="B11:B12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view="pageBreakPreview" zoomScale="60" zoomScaleNormal="100" workbookViewId="0">
      <selection activeCell="C18" sqref="C18:J18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97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98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21</v>
      </c>
      <c r="E9" s="24">
        <v>21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2" t="s">
        <v>99</v>
      </c>
      <c r="H10" s="12" t="s">
        <v>100</v>
      </c>
      <c r="I10" s="12"/>
      <c r="J10" s="12" t="s">
        <v>26</v>
      </c>
    </row>
    <row r="11" ht="36" customHeight="1" spans="1:10">
      <c r="A11" s="12"/>
      <c r="B11" s="12" t="s">
        <v>101</v>
      </c>
      <c r="C11" s="27" t="s">
        <v>102</v>
      </c>
      <c r="D11" s="53" t="s">
        <v>103</v>
      </c>
      <c r="E11" s="53"/>
      <c r="F11" s="53"/>
      <c r="G11" s="12">
        <v>1</v>
      </c>
      <c r="H11" s="12" t="s">
        <v>104</v>
      </c>
      <c r="I11" s="12"/>
      <c r="J11" s="13">
        <v>15</v>
      </c>
    </row>
    <row r="12" ht="33" customHeight="1" spans="1:10">
      <c r="A12" s="12"/>
      <c r="B12" s="12"/>
      <c r="C12" s="30"/>
      <c r="D12" s="53" t="s">
        <v>105</v>
      </c>
      <c r="E12" s="53"/>
      <c r="F12" s="53"/>
      <c r="G12" s="54">
        <v>1</v>
      </c>
      <c r="H12" s="54">
        <v>1</v>
      </c>
      <c r="I12" s="12"/>
      <c r="J12" s="13">
        <v>25</v>
      </c>
    </row>
    <row r="13" ht="33" customHeight="1" spans="1:10">
      <c r="A13" s="12"/>
      <c r="B13" s="12"/>
      <c r="C13" s="12" t="s">
        <v>31</v>
      </c>
      <c r="D13" s="53" t="s">
        <v>106</v>
      </c>
      <c r="E13" s="53"/>
      <c r="F13" s="53"/>
      <c r="G13" s="54">
        <v>1</v>
      </c>
      <c r="H13" s="55">
        <v>1</v>
      </c>
      <c r="I13" s="56"/>
      <c r="J13" s="13">
        <v>15</v>
      </c>
    </row>
    <row r="14" ht="26" customHeight="1" spans="1:10">
      <c r="A14" s="12"/>
      <c r="B14" s="12"/>
      <c r="C14" s="12"/>
      <c r="D14" s="53" t="s">
        <v>32</v>
      </c>
      <c r="E14" s="53"/>
      <c r="F14" s="53"/>
      <c r="G14" s="54">
        <v>1</v>
      </c>
      <c r="H14" s="54">
        <v>1</v>
      </c>
      <c r="I14" s="12"/>
      <c r="J14" s="13">
        <v>15</v>
      </c>
    </row>
    <row r="15" ht="41" customHeight="1" spans="1:10">
      <c r="A15" s="12"/>
      <c r="B15" s="27" t="s">
        <v>33</v>
      </c>
      <c r="C15" s="12" t="s">
        <v>34</v>
      </c>
      <c r="D15" s="53" t="s">
        <v>107</v>
      </c>
      <c r="E15" s="53"/>
      <c r="F15" s="53"/>
      <c r="G15" s="54" t="s">
        <v>108</v>
      </c>
      <c r="H15" s="55" t="s">
        <v>37</v>
      </c>
      <c r="I15" s="56"/>
      <c r="J15" s="13">
        <v>10</v>
      </c>
    </row>
    <row r="16" ht="39.75" customHeight="1" spans="1:10">
      <c r="A16" s="12" t="s">
        <v>41</v>
      </c>
      <c r="B16" s="33">
        <f>H9+SUM(J11:J15)</f>
        <v>100</v>
      </c>
      <c r="C16" s="13"/>
      <c r="D16" s="13"/>
      <c r="E16" s="13"/>
      <c r="F16" s="13"/>
      <c r="G16" s="13"/>
      <c r="H16" s="13"/>
      <c r="I16" s="13"/>
      <c r="J16" s="13"/>
    </row>
    <row r="17" ht="36" customHeight="1" spans="1:10">
      <c r="A17" s="34" t="s">
        <v>42</v>
      </c>
      <c r="B17" s="35"/>
      <c r="C17" s="36" t="s">
        <v>43</v>
      </c>
      <c r="D17" s="37"/>
      <c r="E17" s="37"/>
      <c r="F17" s="37"/>
      <c r="G17" s="37"/>
      <c r="H17" s="37"/>
      <c r="I17" s="37"/>
      <c r="J17" s="50"/>
    </row>
    <row r="18" ht="36" customHeight="1" spans="1:10">
      <c r="A18" s="38" t="s">
        <v>44</v>
      </c>
      <c r="B18" s="39"/>
      <c r="C18" s="40" t="s">
        <v>43</v>
      </c>
      <c r="D18" s="41"/>
      <c r="E18" s="41"/>
      <c r="F18" s="41"/>
      <c r="G18" s="41"/>
      <c r="H18" s="41"/>
      <c r="I18" s="41"/>
      <c r="J18" s="51"/>
    </row>
    <row r="19" ht="25.5" customHeight="1" spans="1:1">
      <c r="A19" s="42" t="s">
        <v>45</v>
      </c>
    </row>
    <row r="20" ht="129" customHeight="1" spans="1:10">
      <c r="A20" s="43" t="s">
        <v>46</v>
      </c>
      <c r="B20" s="43"/>
      <c r="C20" s="43"/>
      <c r="D20" s="43"/>
      <c r="E20" s="43"/>
      <c r="F20" s="43"/>
      <c r="G20" s="43"/>
      <c r="H20" s="43"/>
      <c r="I20" s="43"/>
      <c r="J20" s="43"/>
    </row>
    <row r="21" ht="16.75" customHeight="1" spans="1:1">
      <c r="A21" s="42"/>
    </row>
    <row r="22" ht="128" customHeight="1" spans="1:1">
      <c r="A22" s="42"/>
    </row>
    <row r="23" ht="16.75" customHeight="1" spans="1:1">
      <c r="A23" s="42"/>
    </row>
    <row r="24" ht="16.75" customHeight="1"/>
    <row r="25" ht="16.75" customHeight="1"/>
    <row r="26" ht="20.25" customHeight="1"/>
  </sheetData>
  <mergeCells count="41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B16:J16"/>
    <mergeCell ref="A17:B17"/>
    <mergeCell ref="C17:J17"/>
    <mergeCell ref="A18:B18"/>
    <mergeCell ref="C18:J18"/>
    <mergeCell ref="A20:J20"/>
    <mergeCell ref="A10:A15"/>
    <mergeCell ref="B11:B14"/>
    <mergeCell ref="C11:C12"/>
    <mergeCell ref="C13:C14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view="pageBreakPreview" zoomScale="60" zoomScaleNormal="100" workbookViewId="0">
      <selection activeCell="O14" sqref="O14"/>
    </sheetView>
  </sheetViews>
  <sheetFormatPr defaultColWidth="9" defaultRowHeight="12"/>
  <cols>
    <col min="1" max="1" width="9.3" style="1" customWidth="1"/>
    <col min="2" max="2" width="9.6" style="1" customWidth="1"/>
    <col min="3" max="3" width="16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109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110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18</v>
      </c>
      <c r="E9" s="24">
        <v>18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6" customHeight="1" spans="1:10">
      <c r="A11" s="12"/>
      <c r="B11" s="27" t="s">
        <v>27</v>
      </c>
      <c r="C11" s="12" t="s">
        <v>92</v>
      </c>
      <c r="D11" s="28" t="s">
        <v>111</v>
      </c>
      <c r="E11" s="28"/>
      <c r="F11" s="28"/>
      <c r="G11" s="13" t="s">
        <v>104</v>
      </c>
      <c r="H11" s="13" t="s">
        <v>112</v>
      </c>
      <c r="I11" s="13"/>
      <c r="J11" s="13">
        <v>15</v>
      </c>
    </row>
    <row r="12" ht="28.5" customHeight="1" spans="1:10">
      <c r="A12" s="12"/>
      <c r="B12" s="29"/>
      <c r="C12" s="12"/>
      <c r="D12" s="28" t="s">
        <v>113</v>
      </c>
      <c r="E12" s="28"/>
      <c r="F12" s="28"/>
      <c r="G12" s="13" t="s">
        <v>114</v>
      </c>
      <c r="H12" s="13" t="s">
        <v>37</v>
      </c>
      <c r="I12" s="13"/>
      <c r="J12" s="13">
        <v>10</v>
      </c>
    </row>
    <row r="13" ht="33" customHeight="1" spans="1:10">
      <c r="A13" s="12"/>
      <c r="B13" s="29"/>
      <c r="C13" s="12" t="s">
        <v>115</v>
      </c>
      <c r="D13" s="28" t="s">
        <v>116</v>
      </c>
      <c r="E13" s="28"/>
      <c r="F13" s="28"/>
      <c r="G13" s="31">
        <v>1</v>
      </c>
      <c r="H13" s="32">
        <v>1</v>
      </c>
      <c r="I13" s="49"/>
      <c r="J13" s="13">
        <v>10</v>
      </c>
    </row>
    <row r="14" ht="33" customHeight="1" spans="1:10">
      <c r="A14" s="12"/>
      <c r="B14" s="29"/>
      <c r="C14" s="12"/>
      <c r="D14" s="28" t="s">
        <v>117</v>
      </c>
      <c r="E14" s="28"/>
      <c r="F14" s="28"/>
      <c r="G14" s="31">
        <v>1</v>
      </c>
      <c r="H14" s="32">
        <v>1</v>
      </c>
      <c r="I14" s="49"/>
      <c r="J14" s="13">
        <v>15</v>
      </c>
    </row>
    <row r="15" ht="26" customHeight="1" spans="1:10">
      <c r="A15" s="12"/>
      <c r="B15" s="29"/>
      <c r="C15" s="12"/>
      <c r="D15" s="28" t="s">
        <v>118</v>
      </c>
      <c r="E15" s="28"/>
      <c r="F15" s="28"/>
      <c r="G15" s="31">
        <v>1</v>
      </c>
      <c r="H15" s="31">
        <v>1</v>
      </c>
      <c r="I15" s="13"/>
      <c r="J15" s="13">
        <v>10</v>
      </c>
    </row>
    <row r="16" ht="41" customHeight="1" spans="1:10">
      <c r="A16" s="12"/>
      <c r="B16" s="27" t="s">
        <v>70</v>
      </c>
      <c r="C16" s="12" t="s">
        <v>71</v>
      </c>
      <c r="D16" s="28" t="s">
        <v>119</v>
      </c>
      <c r="E16" s="28"/>
      <c r="F16" s="28"/>
      <c r="G16" s="31" t="s">
        <v>36</v>
      </c>
      <c r="H16" s="32" t="s">
        <v>37</v>
      </c>
      <c r="I16" s="49"/>
      <c r="J16" s="13">
        <v>20</v>
      </c>
    </row>
    <row r="17" ht="39.75" customHeight="1" spans="1:10">
      <c r="A17" s="12" t="s">
        <v>41</v>
      </c>
      <c r="B17" s="33">
        <f>H9+SUM(J11:J16)</f>
        <v>100</v>
      </c>
      <c r="C17" s="13"/>
      <c r="D17" s="13"/>
      <c r="E17" s="13"/>
      <c r="F17" s="13"/>
      <c r="G17" s="13"/>
      <c r="H17" s="13"/>
      <c r="I17" s="13"/>
      <c r="J17" s="13"/>
    </row>
    <row r="18" ht="36" customHeight="1" spans="1:10">
      <c r="A18" s="34" t="s">
        <v>42</v>
      </c>
      <c r="B18" s="35"/>
      <c r="C18" s="36" t="s">
        <v>43</v>
      </c>
      <c r="D18" s="37"/>
      <c r="E18" s="37"/>
      <c r="F18" s="37"/>
      <c r="G18" s="37"/>
      <c r="H18" s="37"/>
      <c r="I18" s="37"/>
      <c r="J18" s="50"/>
    </row>
    <row r="19" ht="36" customHeight="1" spans="1:10">
      <c r="A19" s="38" t="s">
        <v>44</v>
      </c>
      <c r="B19" s="39"/>
      <c r="C19" s="40" t="s">
        <v>43</v>
      </c>
      <c r="D19" s="41"/>
      <c r="E19" s="41"/>
      <c r="F19" s="41"/>
      <c r="G19" s="41"/>
      <c r="H19" s="41"/>
      <c r="I19" s="41"/>
      <c r="J19" s="51"/>
    </row>
    <row r="20" ht="25.5" customHeight="1" spans="1:1">
      <c r="A20" s="42" t="s">
        <v>45</v>
      </c>
    </row>
    <row r="21" ht="129" customHeight="1" spans="1:10">
      <c r="A21" s="43" t="s">
        <v>46</v>
      </c>
      <c r="B21" s="43"/>
      <c r="C21" s="43"/>
      <c r="D21" s="43"/>
      <c r="E21" s="43"/>
      <c r="F21" s="43"/>
      <c r="G21" s="43"/>
      <c r="H21" s="43"/>
      <c r="I21" s="43"/>
      <c r="J21" s="43"/>
    </row>
    <row r="22" ht="16.75" customHeight="1" spans="1:1">
      <c r="A22" s="42"/>
    </row>
    <row r="23" ht="128" customHeight="1" spans="1:1">
      <c r="A23" s="42"/>
    </row>
    <row r="24" ht="16.75" customHeight="1" spans="1:1">
      <c r="A24" s="42"/>
    </row>
    <row r="25" ht="16.75" customHeight="1"/>
    <row r="26" ht="16.75" customHeight="1"/>
    <row r="27" ht="20.25" customHeight="1"/>
  </sheetData>
  <mergeCells count="43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B17:J17"/>
    <mergeCell ref="A18:B18"/>
    <mergeCell ref="C18:J18"/>
    <mergeCell ref="A19:B19"/>
    <mergeCell ref="C19:J19"/>
    <mergeCell ref="A21:J21"/>
    <mergeCell ref="A10:A16"/>
    <mergeCell ref="B11:B15"/>
    <mergeCell ref="C11:C12"/>
    <mergeCell ref="C13:C15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scale="9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="60" zoomScaleNormal="100" workbookViewId="0">
      <selection activeCell="O17" sqref="O17"/>
    </sheetView>
  </sheetViews>
  <sheetFormatPr defaultColWidth="9" defaultRowHeight="12"/>
  <cols>
    <col min="1" max="1" width="9.3" style="1" customWidth="1"/>
    <col min="2" max="2" width="9.6" style="1" customWidth="1"/>
    <col min="3" max="3" width="16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42.25" customHeight="1" spans="1:10">
      <c r="A1" s="52" t="s">
        <v>120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121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9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11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2.95</v>
      </c>
      <c r="E9" s="24">
        <v>2.95</v>
      </c>
      <c r="F9" s="18"/>
      <c r="G9" s="25">
        <f>E9/D9</f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6" customHeight="1" spans="1:10">
      <c r="A11" s="12"/>
      <c r="B11" s="27" t="s">
        <v>75</v>
      </c>
      <c r="C11" s="12" t="s">
        <v>122</v>
      </c>
      <c r="D11" s="28" t="s">
        <v>113</v>
      </c>
      <c r="E11" s="28"/>
      <c r="F11" s="28"/>
      <c r="G11" s="13" t="s">
        <v>114</v>
      </c>
      <c r="H11" s="13" t="s">
        <v>37</v>
      </c>
      <c r="I11" s="13"/>
      <c r="J11" s="13">
        <v>15</v>
      </c>
    </row>
    <row r="12" ht="33" customHeight="1" spans="1:10">
      <c r="A12" s="12"/>
      <c r="B12" s="29"/>
      <c r="C12" s="12" t="s">
        <v>68</v>
      </c>
      <c r="D12" s="28" t="s">
        <v>123</v>
      </c>
      <c r="E12" s="28"/>
      <c r="F12" s="28"/>
      <c r="G12" s="31" t="s">
        <v>124</v>
      </c>
      <c r="H12" s="13" t="s">
        <v>37</v>
      </c>
      <c r="I12" s="13"/>
      <c r="J12" s="13">
        <v>6</v>
      </c>
    </row>
    <row r="13" ht="33" customHeight="1" spans="1:10">
      <c r="A13" s="12"/>
      <c r="B13" s="29"/>
      <c r="C13" s="12"/>
      <c r="D13" s="28" t="s">
        <v>125</v>
      </c>
      <c r="E13" s="28"/>
      <c r="F13" s="28"/>
      <c r="G13" s="31" t="s">
        <v>124</v>
      </c>
      <c r="H13" s="13" t="s">
        <v>37</v>
      </c>
      <c r="I13" s="13"/>
      <c r="J13" s="13">
        <v>5</v>
      </c>
    </row>
    <row r="14" ht="26" customHeight="1" spans="1:10">
      <c r="A14" s="12"/>
      <c r="B14" s="29"/>
      <c r="C14" s="12"/>
      <c r="D14" s="28" t="s">
        <v>126</v>
      </c>
      <c r="E14" s="28"/>
      <c r="F14" s="28"/>
      <c r="G14" s="31" t="s">
        <v>124</v>
      </c>
      <c r="H14" s="13" t="s">
        <v>37</v>
      </c>
      <c r="I14" s="13"/>
      <c r="J14" s="13">
        <v>8</v>
      </c>
    </row>
    <row r="15" ht="31.5" customHeight="1" spans="1:10">
      <c r="A15" s="12"/>
      <c r="B15" s="29"/>
      <c r="C15" s="12"/>
      <c r="D15" s="28" t="s">
        <v>127</v>
      </c>
      <c r="E15" s="28"/>
      <c r="F15" s="28"/>
      <c r="G15" s="31">
        <v>1</v>
      </c>
      <c r="H15" s="31">
        <v>1</v>
      </c>
      <c r="I15" s="13"/>
      <c r="J15" s="13">
        <v>6</v>
      </c>
    </row>
    <row r="16" ht="41" customHeight="1" spans="1:10">
      <c r="A16" s="12"/>
      <c r="B16" s="30"/>
      <c r="C16" s="12" t="s">
        <v>128</v>
      </c>
      <c r="D16" s="28" t="s">
        <v>129</v>
      </c>
      <c r="E16" s="28"/>
      <c r="F16" s="28"/>
      <c r="G16" s="31">
        <v>1</v>
      </c>
      <c r="H16" s="31">
        <v>1</v>
      </c>
      <c r="I16" s="13"/>
      <c r="J16" s="13">
        <v>10</v>
      </c>
    </row>
    <row r="17" ht="41" customHeight="1" spans="1:10">
      <c r="A17" s="12"/>
      <c r="B17" s="27" t="s">
        <v>130</v>
      </c>
      <c r="C17" s="12" t="s">
        <v>131</v>
      </c>
      <c r="D17" s="28" t="s">
        <v>132</v>
      </c>
      <c r="E17" s="28"/>
      <c r="F17" s="28"/>
      <c r="G17" s="31" t="s">
        <v>36</v>
      </c>
      <c r="H17" s="32" t="s">
        <v>37</v>
      </c>
      <c r="I17" s="49"/>
      <c r="J17" s="13">
        <v>15</v>
      </c>
    </row>
    <row r="18" ht="41" customHeight="1" spans="1:10">
      <c r="A18" s="12"/>
      <c r="B18" s="27" t="s">
        <v>133</v>
      </c>
      <c r="C18" s="12" t="s">
        <v>134</v>
      </c>
      <c r="D18" s="28" t="s">
        <v>40</v>
      </c>
      <c r="E18" s="28"/>
      <c r="F18" s="28"/>
      <c r="G18" s="31">
        <v>1</v>
      </c>
      <c r="H18" s="32">
        <v>1</v>
      </c>
      <c r="I18" s="49"/>
      <c r="J18" s="13">
        <v>15</v>
      </c>
    </row>
    <row r="19" ht="39.75" customHeight="1" spans="1:10">
      <c r="A19" s="12" t="s">
        <v>41</v>
      </c>
      <c r="B19" s="33">
        <f>H9+SUM(J11:J18)</f>
        <v>100</v>
      </c>
      <c r="C19" s="13"/>
      <c r="D19" s="13"/>
      <c r="E19" s="13"/>
      <c r="F19" s="13"/>
      <c r="G19" s="13"/>
      <c r="H19" s="13"/>
      <c r="I19" s="13"/>
      <c r="J19" s="13"/>
    </row>
    <row r="20" ht="36" customHeight="1" spans="1:10">
      <c r="A20" s="34" t="s">
        <v>42</v>
      </c>
      <c r="B20" s="35"/>
      <c r="C20" s="36" t="s">
        <v>43</v>
      </c>
      <c r="D20" s="37"/>
      <c r="E20" s="37"/>
      <c r="F20" s="37"/>
      <c r="G20" s="37"/>
      <c r="H20" s="37"/>
      <c r="I20" s="37"/>
      <c r="J20" s="50"/>
    </row>
    <row r="21" ht="36" customHeight="1" spans="1:10">
      <c r="A21" s="38" t="s">
        <v>44</v>
      </c>
      <c r="B21" s="39"/>
      <c r="C21" s="40" t="s">
        <v>43</v>
      </c>
      <c r="D21" s="41"/>
      <c r="E21" s="41"/>
      <c r="F21" s="41"/>
      <c r="G21" s="41"/>
      <c r="H21" s="41"/>
      <c r="I21" s="41"/>
      <c r="J21" s="51"/>
    </row>
    <row r="22" ht="25.5" customHeight="1" spans="1:1">
      <c r="A22" s="42" t="s">
        <v>45</v>
      </c>
    </row>
    <row r="23" ht="129" customHeight="1" spans="1:10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6.75" customHeight="1" spans="1:1">
      <c r="A24" s="42"/>
    </row>
    <row r="25" ht="128" customHeight="1" spans="1:1">
      <c r="A25" s="42"/>
    </row>
    <row r="26" ht="16.75" customHeight="1" spans="1:1">
      <c r="A26" s="42"/>
    </row>
    <row r="27" ht="16.75" customHeight="1"/>
    <row r="28" ht="16.75" customHeight="1"/>
    <row r="29" ht="20.25" customHeight="1"/>
  </sheetData>
  <mergeCells count="46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B19:J19"/>
    <mergeCell ref="A20:B20"/>
    <mergeCell ref="C20:J20"/>
    <mergeCell ref="A21:B21"/>
    <mergeCell ref="C21:J21"/>
    <mergeCell ref="A23:J23"/>
    <mergeCell ref="A10:A18"/>
    <mergeCell ref="B11:B16"/>
    <mergeCell ref="C12:C15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scale="8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view="pageBreakPreview" zoomScaleNormal="100" workbookViewId="0">
      <selection activeCell="N5" sqref="N5"/>
    </sheetView>
  </sheetViews>
  <sheetFormatPr defaultColWidth="9" defaultRowHeight="12"/>
  <cols>
    <col min="1" max="1" width="9.3" style="1" customWidth="1"/>
    <col min="2" max="2" width="9.6" style="1" customWidth="1"/>
    <col min="3" max="3" width="14" style="1" customWidth="1"/>
    <col min="4" max="4" width="15.1" style="1" customWidth="1"/>
    <col min="5" max="5" width="10.4" style="1" customWidth="1"/>
    <col min="6" max="6" width="4.7" style="1" customWidth="1"/>
    <col min="7" max="7" width="17.3" style="1" customWidth="1"/>
    <col min="8" max="8" width="6.9" style="1" customWidth="1"/>
    <col min="9" max="9" width="8" style="1" customWidth="1"/>
    <col min="10" max="10" width="9.3" style="1" customWidth="1"/>
    <col min="11" max="16384" width="8.8" style="1"/>
  </cols>
  <sheetData>
    <row r="1" ht="55" customHeight="1" spans="1:10">
      <c r="A1" s="2" t="s">
        <v>135</v>
      </c>
      <c r="B1" s="3"/>
      <c r="C1" s="3"/>
      <c r="D1" s="3"/>
      <c r="E1" s="3"/>
      <c r="F1" s="3"/>
      <c r="G1" s="3"/>
      <c r="H1" s="3"/>
      <c r="I1" s="3"/>
      <c r="J1" s="3"/>
    </row>
    <row r="2" ht="21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1" spans="1:10">
      <c r="A3" s="5" t="s">
        <v>2</v>
      </c>
      <c r="B3" s="6"/>
      <c r="C3" s="7" t="s">
        <v>136</v>
      </c>
      <c r="D3" s="8"/>
      <c r="E3" s="8"/>
      <c r="F3" s="9"/>
      <c r="G3" s="9"/>
      <c r="H3" s="9"/>
      <c r="I3" s="9"/>
      <c r="J3" s="18"/>
    </row>
    <row r="4" ht="25" customHeight="1" spans="1:10">
      <c r="A4" s="5" t="s">
        <v>4</v>
      </c>
      <c r="B4" s="6"/>
      <c r="C4" s="10" t="s">
        <v>5</v>
      </c>
      <c r="D4" s="11"/>
      <c r="E4" s="11"/>
      <c r="F4" s="12" t="s">
        <v>6</v>
      </c>
      <c r="G4" s="12"/>
      <c r="H4" s="13" t="s">
        <v>7</v>
      </c>
      <c r="I4" s="13"/>
      <c r="J4" s="13"/>
    </row>
    <row r="5" ht="25" customHeight="1" spans="1:10">
      <c r="A5" s="5" t="s">
        <v>8</v>
      </c>
      <c r="B5" s="6"/>
      <c r="C5" s="14" t="s">
        <v>137</v>
      </c>
      <c r="D5" s="15"/>
      <c r="E5" s="15"/>
      <c r="F5" s="16"/>
      <c r="G5" s="16"/>
      <c r="H5" s="16"/>
      <c r="I5" s="16"/>
      <c r="J5" s="44"/>
    </row>
    <row r="6" ht="25" customHeight="1" spans="1:10">
      <c r="A6" s="5" t="s">
        <v>10</v>
      </c>
      <c r="B6" s="6"/>
      <c r="C6" s="14" t="s">
        <v>138</v>
      </c>
      <c r="D6" s="15"/>
      <c r="E6" s="15"/>
      <c r="F6" s="15"/>
      <c r="G6" s="15"/>
      <c r="H6" s="15"/>
      <c r="I6" s="15"/>
      <c r="J6" s="45"/>
    </row>
    <row r="7" ht="25" customHeight="1" spans="1:10">
      <c r="A7" s="5" t="s">
        <v>12</v>
      </c>
      <c r="B7" s="6"/>
      <c r="C7" s="14" t="s">
        <v>139</v>
      </c>
      <c r="D7" s="15"/>
      <c r="E7" s="15"/>
      <c r="F7" s="15"/>
      <c r="G7" s="15"/>
      <c r="H7" s="15"/>
      <c r="I7" s="15"/>
      <c r="J7" s="45"/>
    </row>
    <row r="8" ht="30.75" customHeight="1" spans="1:10">
      <c r="A8" s="17" t="s">
        <v>14</v>
      </c>
      <c r="B8" s="18"/>
      <c r="C8" s="19"/>
      <c r="D8" s="20" t="s">
        <v>15</v>
      </c>
      <c r="E8" s="5" t="s">
        <v>16</v>
      </c>
      <c r="F8" s="6"/>
      <c r="G8" s="20" t="s">
        <v>17</v>
      </c>
      <c r="H8" s="5" t="s">
        <v>18</v>
      </c>
      <c r="I8" s="8"/>
      <c r="J8" s="46"/>
    </row>
    <row r="9" ht="30.75" customHeight="1" spans="1:10">
      <c r="A9" s="21"/>
      <c r="B9" s="22"/>
      <c r="C9" s="23" t="s">
        <v>19</v>
      </c>
      <c r="D9" s="23">
        <v>7</v>
      </c>
      <c r="E9" s="24">
        <v>7</v>
      </c>
      <c r="F9" s="18"/>
      <c r="G9" s="25">
        <v>1</v>
      </c>
      <c r="H9" s="26">
        <f>G9*20</f>
        <v>20</v>
      </c>
      <c r="I9" s="47"/>
      <c r="J9" s="48"/>
    </row>
    <row r="10" ht="30.75" customHeight="1" spans="1:10">
      <c r="A10" s="12" t="s">
        <v>20</v>
      </c>
      <c r="B10" s="13" t="s">
        <v>21</v>
      </c>
      <c r="C10" s="12" t="s">
        <v>22</v>
      </c>
      <c r="D10" s="12" t="s">
        <v>23</v>
      </c>
      <c r="E10" s="12"/>
      <c r="F10" s="12"/>
      <c r="G10" s="13" t="s">
        <v>24</v>
      </c>
      <c r="H10" s="13" t="s">
        <v>25</v>
      </c>
      <c r="I10" s="13"/>
      <c r="J10" s="12" t="s">
        <v>26</v>
      </c>
    </row>
    <row r="11" ht="36" customHeight="1" spans="1:10">
      <c r="A11" s="12"/>
      <c r="B11" s="27" t="s">
        <v>140</v>
      </c>
      <c r="C11" s="27" t="s">
        <v>49</v>
      </c>
      <c r="D11" s="28" t="s">
        <v>141</v>
      </c>
      <c r="E11" s="28"/>
      <c r="F11" s="28"/>
      <c r="G11" s="13" t="s">
        <v>142</v>
      </c>
      <c r="H11" s="13" t="s">
        <v>142</v>
      </c>
      <c r="I11" s="13"/>
      <c r="J11" s="13">
        <v>10</v>
      </c>
    </row>
    <row r="12" ht="36" customHeight="1" spans="1:10">
      <c r="A12" s="12"/>
      <c r="B12" s="29"/>
      <c r="C12" s="30"/>
      <c r="D12" s="28" t="s">
        <v>143</v>
      </c>
      <c r="E12" s="28"/>
      <c r="F12" s="28"/>
      <c r="G12" s="13" t="s">
        <v>144</v>
      </c>
      <c r="H12" s="13" t="s">
        <v>145</v>
      </c>
      <c r="I12" s="13"/>
      <c r="J12" s="13">
        <v>10</v>
      </c>
    </row>
    <row r="13" ht="36" customHeight="1" spans="1:10">
      <c r="A13" s="12"/>
      <c r="B13" s="29"/>
      <c r="C13" s="12" t="s">
        <v>53</v>
      </c>
      <c r="D13" s="28" t="s">
        <v>146</v>
      </c>
      <c r="E13" s="28"/>
      <c r="F13" s="28"/>
      <c r="G13" s="13" t="s">
        <v>147</v>
      </c>
      <c r="H13" s="13" t="s">
        <v>37</v>
      </c>
      <c r="I13" s="13"/>
      <c r="J13" s="13">
        <v>20</v>
      </c>
    </row>
    <row r="14" ht="36" customHeight="1" spans="1:10">
      <c r="A14" s="12"/>
      <c r="B14" s="30"/>
      <c r="C14" s="12" t="s">
        <v>148</v>
      </c>
      <c r="D14" s="28" t="s">
        <v>149</v>
      </c>
      <c r="E14" s="28"/>
      <c r="F14" s="28"/>
      <c r="G14" s="31">
        <v>1</v>
      </c>
      <c r="H14" s="31">
        <v>1</v>
      </c>
      <c r="I14" s="13"/>
      <c r="J14" s="13">
        <v>15</v>
      </c>
    </row>
    <row r="15" ht="41" customHeight="1" spans="1:10">
      <c r="A15" s="12"/>
      <c r="B15" s="27" t="s">
        <v>150</v>
      </c>
      <c r="C15" s="27" t="s">
        <v>151</v>
      </c>
      <c r="D15" s="28" t="s">
        <v>152</v>
      </c>
      <c r="E15" s="28"/>
      <c r="F15" s="28"/>
      <c r="G15" s="31" t="s">
        <v>124</v>
      </c>
      <c r="H15" s="32" t="s">
        <v>37</v>
      </c>
      <c r="I15" s="49"/>
      <c r="J15" s="13">
        <v>10</v>
      </c>
    </row>
    <row r="16" ht="41" customHeight="1" spans="1:10">
      <c r="A16" s="12"/>
      <c r="B16" s="30"/>
      <c r="C16" s="30"/>
      <c r="D16" s="28" t="s">
        <v>153</v>
      </c>
      <c r="E16" s="28"/>
      <c r="F16" s="28"/>
      <c r="G16" s="31" t="s">
        <v>154</v>
      </c>
      <c r="H16" s="32" t="s">
        <v>37</v>
      </c>
      <c r="I16" s="49"/>
      <c r="J16" s="13">
        <v>15</v>
      </c>
    </row>
    <row r="17" ht="39.75" customHeight="1" spans="1:10">
      <c r="A17" s="12" t="s">
        <v>41</v>
      </c>
      <c r="B17" s="33">
        <f>H9+SUM(J11:J16)</f>
        <v>100</v>
      </c>
      <c r="C17" s="13"/>
      <c r="D17" s="13"/>
      <c r="E17" s="13"/>
      <c r="F17" s="13"/>
      <c r="G17" s="13"/>
      <c r="H17" s="13"/>
      <c r="I17" s="13"/>
      <c r="J17" s="13"/>
    </row>
    <row r="18" ht="36" customHeight="1" spans="1:10">
      <c r="A18" s="34" t="s">
        <v>42</v>
      </c>
      <c r="B18" s="35"/>
      <c r="C18" s="36" t="s">
        <v>43</v>
      </c>
      <c r="D18" s="37"/>
      <c r="E18" s="37"/>
      <c r="F18" s="37"/>
      <c r="G18" s="37"/>
      <c r="H18" s="37"/>
      <c r="I18" s="37"/>
      <c r="J18" s="50"/>
    </row>
    <row r="19" ht="36" customHeight="1" spans="1:10">
      <c r="A19" s="38" t="s">
        <v>44</v>
      </c>
      <c r="B19" s="39"/>
      <c r="C19" s="40" t="s">
        <v>43</v>
      </c>
      <c r="D19" s="41"/>
      <c r="E19" s="41"/>
      <c r="F19" s="41"/>
      <c r="G19" s="41"/>
      <c r="H19" s="41"/>
      <c r="I19" s="41"/>
      <c r="J19" s="51"/>
    </row>
    <row r="20" ht="25.5" customHeight="1" spans="1:1">
      <c r="A20" s="42" t="s">
        <v>45</v>
      </c>
    </row>
    <row r="21" ht="129" customHeight="1" spans="1:10">
      <c r="A21" s="43" t="s">
        <v>46</v>
      </c>
      <c r="B21" s="43"/>
      <c r="C21" s="43"/>
      <c r="D21" s="43"/>
      <c r="E21" s="43"/>
      <c r="F21" s="43"/>
      <c r="G21" s="43"/>
      <c r="H21" s="43"/>
      <c r="I21" s="43"/>
      <c r="J21" s="43"/>
    </row>
    <row r="22" ht="16.75" customHeight="1" spans="1:1">
      <c r="A22" s="42"/>
    </row>
    <row r="23" ht="128" customHeight="1" spans="1:1">
      <c r="A23" s="42"/>
    </row>
    <row r="24" ht="16.75" customHeight="1" spans="1:1">
      <c r="A24" s="42"/>
    </row>
    <row r="25" ht="16.75" customHeight="1"/>
    <row r="26" ht="16.75" customHeight="1"/>
    <row r="27" ht="20.25" customHeight="1"/>
  </sheetData>
  <mergeCells count="4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E8:F8"/>
    <mergeCell ref="H8:J8"/>
    <mergeCell ref="E9:F9"/>
    <mergeCell ref="H9:J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B17:J17"/>
    <mergeCell ref="A18:B18"/>
    <mergeCell ref="C18:J18"/>
    <mergeCell ref="A19:B19"/>
    <mergeCell ref="C19:J19"/>
    <mergeCell ref="A21:J21"/>
    <mergeCell ref="A10:A16"/>
    <mergeCell ref="B11:B14"/>
    <mergeCell ref="B15:B16"/>
    <mergeCell ref="C11:C12"/>
    <mergeCell ref="C15:C16"/>
    <mergeCell ref="A8:B9"/>
  </mergeCells>
  <printOptions horizontalCentered="1"/>
  <pageMargins left="0.31496062992126" right="0.31496062992126" top="0.748031496062992" bottom="0.551181102362205" header="0.31496062992126" footer="0.118110236220472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1.创建减灾示范区经费</vt:lpstr>
      <vt:lpstr>2.灾害信息观察员补贴</vt:lpstr>
      <vt:lpstr>3.安全生产监管专项经费</vt:lpstr>
      <vt:lpstr>4.购买服务支出</vt:lpstr>
      <vt:lpstr>5.两化体系建设</vt:lpstr>
      <vt:lpstr>6.灾害救援经费</vt:lpstr>
      <vt:lpstr>7.社区应急服务站运行维护费用</vt:lpstr>
      <vt:lpstr>8.自然灾害生活救助资金</vt:lpstr>
      <vt:lpstr>9.中央自然灾害救灾资金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武财绩[2021]546号</dc:title>
  <dc:subject>无命题1</dc:subject>
  <dc:creator>微软中国 Administrator</dc:creator>
  <cp:lastModifiedBy>赵坤</cp:lastModifiedBy>
  <dcterms:created xsi:type="dcterms:W3CDTF">2023-06-09T22:46:00Z</dcterms:created>
  <cp:lastPrinted>2025-04-28T07:36:00Z</cp:lastPrinted>
  <dcterms:modified xsi:type="dcterms:W3CDTF">2025-11-06T11:32:15Z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1D885A853E9D408BAC3AD8717DCADA16_12</vt:lpwstr>
  </property>
</Properties>
</file>