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4345" windowHeight="11925"/>
  </bookViews>
  <sheets>
    <sheet name="部门收支总表" sheetId="1" r:id="rId1"/>
    <sheet name="部门收入总表" sheetId="2" r:id="rId2"/>
    <sheet name="部门支出总表" sheetId="3" r:id="rId3"/>
    <sheet name="财政拨款收支总表" sheetId="4" r:id="rId4"/>
    <sheet name="一般公共预算支出表" sheetId="5" r:id="rId5"/>
    <sheet name="一般公共预算基本支出表" sheetId="6" r:id="rId6"/>
    <sheet name="一般公共预算功能分类" sheetId="7" r:id="rId7"/>
    <sheet name="三公经费表" sheetId="8" r:id="rId8"/>
  </sheets>
  <definedNames>
    <definedName name="_xlnm.Print_Area" localSheetId="0">部门收支总表!$A$1:$F$31</definedName>
    <definedName name="_xlnm.Print_Titles" localSheetId="0">部门收支总表!$1:$4</definedName>
    <definedName name="_xlnm.Print_Area" localSheetId="1">部门收入总表!$A$1:$R$7</definedName>
    <definedName name="_xlnm.Print_Titles" localSheetId="1">部门收入总表!$1:$5</definedName>
    <definedName name="_xlnm.Print_Area" localSheetId="2">部门支出总表!$A$1:$X$23</definedName>
    <definedName name="_xlnm.Print_Titles" localSheetId="2">部门支出总表!$1:$6</definedName>
    <definedName name="_xlnm.Print_Area" localSheetId="3">财政拨款收支总表!$A$1:$F$31</definedName>
    <definedName name="_xlnm.Print_Titles" localSheetId="3">财政拨款收支总表!$1:$4</definedName>
    <definedName name="_xlnm.Print_Area" localSheetId="4">一般公共预算支出表!$A$1:$X$23</definedName>
    <definedName name="_xlnm.Print_Titles" localSheetId="4">一般公共预算支出表!$1:$6</definedName>
    <definedName name="_xlnm.Print_Area" localSheetId="5">一般公共预算基本支出表!$A$1:$C$35</definedName>
    <definedName name="_xlnm.Print_Titles" localSheetId="5">一般公共预算基本支出表!$1:$5</definedName>
    <definedName name="_xlnm.Print_Area" localSheetId="6">一般公共预算功能分类!$A$1:$C$23</definedName>
    <definedName name="_xlnm.Print_Titles" localSheetId="6">一般公共预算功能分类!$1:$5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<sst xmlns="http://schemas.openxmlformats.org/spreadsheetml/2006/main" count="422" uniqueCount="218">
  <si>
    <t>部门收支总表</t>
  </si>
  <si>
    <t>单位：元</t>
  </si>
  <si>
    <t>收            入</t>
  </si>
  <si>
    <t>支               出</t>
  </si>
  <si>
    <t>项         目</t>
  </si>
  <si>
    <t>预 算 数</t>
  </si>
  <si>
    <t>项目（按功能分类）</t>
  </si>
  <si>
    <t>预  算  数</t>
  </si>
  <si>
    <t>项目（经济分类）</t>
  </si>
  <si>
    <t xml:space="preserve"> 预 算 数</t>
  </si>
  <si>
    <t>一、财政拨款（补助）</t>
  </si>
  <si>
    <t>一、一般公共服务</t>
  </si>
  <si>
    <t>一、基本支出</t>
  </si>
  <si>
    <t xml:space="preserve">    经费拨款（本级）</t>
  </si>
  <si>
    <t>二、外交</t>
  </si>
  <si>
    <t xml:space="preserve">      工资福利性支出</t>
  </si>
  <si>
    <t xml:space="preserve">    经费拨款（上级）</t>
  </si>
  <si>
    <t>三、国防</t>
  </si>
  <si>
    <t xml:space="preserve">      商品和服务支出</t>
  </si>
  <si>
    <t xml:space="preserve">    经费拨款（罚没）</t>
  </si>
  <si>
    <t>四、公共安全</t>
  </si>
  <si>
    <t xml:space="preserve">      对个人和家庭的补助支出</t>
  </si>
  <si>
    <t>二、纳入预算内管理非税收入</t>
  </si>
  <si>
    <t>五、教育</t>
  </si>
  <si>
    <t>二、项目支出</t>
  </si>
  <si>
    <t xml:space="preserve">   （预内非税）国资有偿使用收入安排的拨款</t>
  </si>
  <si>
    <t>六、科学技术</t>
  </si>
  <si>
    <t xml:space="preserve">      部门项目（纳入绩效考核）</t>
  </si>
  <si>
    <t xml:space="preserve">   （预内非税）行政事业收费安排的拨款</t>
  </si>
  <si>
    <t>七、文化体育和传媒支出</t>
  </si>
  <si>
    <t xml:space="preserve">      部门项目用于弥补公用 </t>
  </si>
  <si>
    <t>八、社会保障就业</t>
  </si>
  <si>
    <t xml:space="preserve">      部门项目用于人员支出</t>
  </si>
  <si>
    <t>九、社会保障基金支出</t>
  </si>
  <si>
    <t xml:space="preserve">      预留项目</t>
  </si>
  <si>
    <t>十、医疗卫生</t>
  </si>
  <si>
    <t>三、行政单位事业性收费成本</t>
  </si>
  <si>
    <t>十一、节能环保</t>
  </si>
  <si>
    <t>四、上缴上级支出</t>
  </si>
  <si>
    <t>十二、城乡社区事务</t>
  </si>
  <si>
    <t>五、对附属单位补助支出</t>
  </si>
  <si>
    <t>十三、农林水事务</t>
  </si>
  <si>
    <t>六、其他支出</t>
  </si>
  <si>
    <t>十四、交通运输</t>
  </si>
  <si>
    <t>十五、资源勘探电力信息等事务</t>
  </si>
  <si>
    <t>十六、商业服务业等事务</t>
  </si>
  <si>
    <t>十七、金融监管等事务支出</t>
  </si>
  <si>
    <t>十八、援助其他地区支出</t>
  </si>
  <si>
    <t>十九、国土资源气象等事务</t>
  </si>
  <si>
    <t>二十、住房保障支出</t>
  </si>
  <si>
    <t>二十一、粮油物资储备事务</t>
  </si>
  <si>
    <t>二十三、预备费</t>
  </si>
  <si>
    <t>二十四、其他支出</t>
  </si>
  <si>
    <t>二十五、转移性支出</t>
  </si>
  <si>
    <t>二十六、债务还本支出</t>
  </si>
  <si>
    <t>二十七、债务付息支出</t>
  </si>
  <si>
    <t>二十八、债务发行费用支出</t>
  </si>
  <si>
    <t>本年支出合计</t>
  </si>
  <si>
    <t>本件支出合计</t>
  </si>
  <si>
    <t>结转下年</t>
  </si>
  <si>
    <t>八、结转下年</t>
  </si>
  <si>
    <t>收  入  总  计</t>
  </si>
  <si>
    <t>支出功能科目合计</t>
  </si>
  <si>
    <t>支  出  总  计</t>
  </si>
  <si>
    <t>收入预算总表</t>
  </si>
  <si>
    <t>单位名称</t>
  </si>
  <si>
    <t>总计</t>
  </si>
  <si>
    <t>财政拨款（补助）</t>
  </si>
  <si>
    <t>纳入预算管理的非税收入安排的资金</t>
  </si>
  <si>
    <t>小计</t>
  </si>
  <si>
    <t>经费拨款（本级）</t>
  </si>
  <si>
    <t>经费拨款（上级）</t>
  </si>
  <si>
    <t>经费拨款（罚没）</t>
  </si>
  <si>
    <t>（预内非税）国资有偿使用收入安排的拨款</t>
  </si>
  <si>
    <t>（预内非税）行政事业收费安排的拨款</t>
  </si>
  <si>
    <t>**</t>
  </si>
  <si>
    <t>合计</t>
  </si>
  <si>
    <t>审计局机关</t>
  </si>
  <si>
    <t>一般公共预算支出表</t>
  </si>
  <si>
    <t>功能科目编码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</si>
  <si>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</si>
  <si>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</si>
  <si>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</si>
  <si>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</si>
  <si>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</si>
  <si>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</si>
  <si>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其他支出</t>
  </si>
  <si>
    <t>类</t>
  </si>
  <si>
    <t>款</t>
  </si>
  <si>
    <t>项</t>
  </si>
  <si>
    <t>工资福利支出</t>
  </si>
  <si>
    <t>商品和服务支出</t>
  </si>
  <si>
    <t>对个人和家庭的补助支出</t>
  </si>
  <si>
    <t>工资福利性支出</t>
  </si>
  <si>
    <t>对企事业单位的补助支出</t>
  </si>
  <si>
    <t>转移性支出</t>
  </si>
  <si>
    <t xml:space="preserve">债务利息支出 </t>
  </si>
  <si>
    <t>基本建设支出</t>
  </si>
  <si>
    <t>其他资本性支出</t>
  </si>
  <si>
    <t>201</t>
  </si>
  <si>
    <t>08</t>
  </si>
  <si>
    <t xml:space="preserve">  201</t>
  </si>
  <si>
    <t xml:space="preserve">  08</t>
  </si>
  <si>
    <t>01</t>
  </si>
  <si>
    <t>行政运行（审计）</t>
  </si>
  <si>
    <t>02</t>
  </si>
  <si>
    <t>一般行政管理事务（审计）</t>
  </si>
  <si>
    <t>50</t>
  </si>
  <si>
    <t>事业运行（审计）</t>
  </si>
  <si>
    <t>208</t>
  </si>
  <si>
    <t>05</t>
  </si>
  <si>
    <t xml:space="preserve">  208</t>
  </si>
  <si>
    <t xml:space="preserve">  05</t>
  </si>
  <si>
    <t>归口管理的行政单位离退休</t>
  </si>
  <si>
    <t>210</t>
  </si>
  <si>
    <t xml:space="preserve">  210</t>
  </si>
  <si>
    <t>行政单位医疗</t>
  </si>
  <si>
    <t>03</t>
  </si>
  <si>
    <t>公务员医疗补助</t>
  </si>
  <si>
    <t>221</t>
  </si>
  <si>
    <t xml:space="preserve">  221</t>
  </si>
  <si>
    <t xml:space="preserve">  02</t>
  </si>
  <si>
    <t>住房公积金</t>
  </si>
  <si>
    <t>提租补贴</t>
  </si>
  <si>
    <t>财政拨款收支总表</t>
  </si>
  <si>
    <t>二十一、粮油物质储备事务</t>
  </si>
  <si>
    <t xml:space="preserve">一般公共预算基本支出   </t>
  </si>
  <si>
    <t>科目编码</t>
  </si>
  <si>
    <t>301</t>
  </si>
  <si>
    <t xml:space="preserve">  工资福利支出</t>
  </si>
  <si>
    <t xml:space="preserve">  30101</t>
  </si>
  <si>
    <t xml:space="preserve">    基本工资</t>
  </si>
  <si>
    <t xml:space="preserve">  30102</t>
  </si>
  <si>
    <t xml:space="preserve">    津贴补贴</t>
  </si>
  <si>
    <t xml:space="preserve">  30103</t>
  </si>
  <si>
    <t xml:space="preserve">    奖金</t>
  </si>
  <si>
    <t xml:space="preserve">  30104</t>
  </si>
  <si>
    <t xml:space="preserve">    其他社会保障缴费</t>
  </si>
  <si>
    <t xml:space="preserve">  30107</t>
  </si>
  <si>
    <t xml:space="preserve">    绩效工资</t>
  </si>
  <si>
    <t>302</t>
  </si>
  <si>
    <t xml:space="preserve">  商品和服务支出</t>
  </si>
  <si>
    <t xml:space="preserve">  30201</t>
  </si>
  <si>
    <t xml:space="preserve">    办公费</t>
  </si>
  <si>
    <t xml:space="preserve">  30202</t>
  </si>
  <si>
    <t xml:space="preserve">    印刷费</t>
  </si>
  <si>
    <t xml:space="preserve">  30205</t>
  </si>
  <si>
    <t xml:space="preserve">    水费</t>
  </si>
  <si>
    <t xml:space="preserve">  30206</t>
  </si>
  <si>
    <t xml:space="preserve">    电费</t>
  </si>
  <si>
    <t xml:space="preserve">  30207</t>
  </si>
  <si>
    <t xml:space="preserve">    邮电费</t>
  </si>
  <si>
    <t xml:space="preserve">  30211</t>
  </si>
  <si>
    <t xml:space="preserve">    差旅费</t>
  </si>
  <si>
    <t xml:space="preserve">  30213</t>
  </si>
  <si>
    <t xml:space="preserve">    维修（护）费</t>
  </si>
  <si>
    <t xml:space="preserve">  30215</t>
  </si>
  <si>
    <t xml:space="preserve">    会议费</t>
  </si>
  <si>
    <t xml:space="preserve">  30216</t>
  </si>
  <si>
    <t xml:space="preserve">    培训费</t>
  </si>
  <si>
    <t xml:space="preserve">  30217</t>
  </si>
  <si>
    <t xml:space="preserve">    公务接待费</t>
  </si>
  <si>
    <t xml:space="preserve">  30218</t>
  </si>
  <si>
    <t xml:space="preserve">    专用材料费</t>
  </si>
  <si>
    <t xml:space="preserve">  30228</t>
  </si>
  <si>
    <t xml:space="preserve">    工会经费</t>
  </si>
  <si>
    <t xml:space="preserve">  30229</t>
  </si>
  <si>
    <t xml:space="preserve">    福利费</t>
  </si>
  <si>
    <t xml:space="preserve">  30239</t>
  </si>
  <si>
    <t xml:space="preserve">    其他交通费用</t>
  </si>
  <si>
    <t xml:space="preserve">  30299</t>
  </si>
  <si>
    <t xml:space="preserve">    其他商品和服务支出</t>
  </si>
  <si>
    <t>303</t>
  </si>
  <si>
    <t xml:space="preserve">  对个人和家庭的补助</t>
  </si>
  <si>
    <t xml:space="preserve">  30302</t>
  </si>
  <si>
    <t xml:space="preserve">    退休费</t>
  </si>
  <si>
    <t xml:space="preserve">  30307</t>
  </si>
  <si>
    <t xml:space="preserve">    医疗费</t>
  </si>
  <si>
    <t xml:space="preserve">  30311</t>
  </si>
  <si>
    <t xml:space="preserve">    住房公积金</t>
  </si>
  <si>
    <t xml:space="preserve">  30312</t>
  </si>
  <si>
    <t xml:space="preserve">    提租补贴</t>
  </si>
  <si>
    <t xml:space="preserve">  30315</t>
  </si>
  <si>
    <t xml:space="preserve">    物业服务补贴</t>
  </si>
  <si>
    <t>一般公共预算（功能分类到项）</t>
  </si>
  <si>
    <t xml:space="preserve">  一般公共服务</t>
  </si>
  <si>
    <t xml:space="preserve">  20108</t>
  </si>
  <si>
    <t xml:space="preserve">    审计事务</t>
  </si>
  <si>
    <t xml:space="preserve">    2010801</t>
  </si>
  <si>
    <t xml:space="preserve">      行政运行（审计）</t>
  </si>
  <si>
    <t xml:space="preserve">    2010802</t>
  </si>
  <si>
    <t xml:space="preserve">      一般行政管理事务（审计）</t>
  </si>
  <si>
    <t xml:space="preserve">    2010850</t>
  </si>
  <si>
    <t xml:space="preserve">      事业运行（审计）</t>
  </si>
  <si>
    <t xml:space="preserve">  社会保障和就业支出</t>
  </si>
  <si>
    <t xml:space="preserve">  20805</t>
  </si>
  <si>
    <t xml:space="preserve">    行政事业单位离退休</t>
  </si>
  <si>
    <t xml:space="preserve">    2080501</t>
  </si>
  <si>
    <t xml:space="preserve">      归口管理的行政单位离退休</t>
  </si>
  <si>
    <t xml:space="preserve">  医疗卫生与计划生育支出</t>
  </si>
  <si>
    <t xml:space="preserve">  21005</t>
  </si>
  <si>
    <t xml:space="preserve">    医疗保障</t>
  </si>
  <si>
    <t xml:space="preserve">    2100501</t>
  </si>
  <si>
    <t xml:space="preserve">      行政单位医疗</t>
  </si>
  <si>
    <t xml:space="preserve">    2100503</t>
  </si>
  <si>
    <t xml:space="preserve">      公务员医疗补助</t>
  </si>
  <si>
    <t xml:space="preserve">  住房保障支出</t>
  </si>
  <si>
    <t xml:space="preserve">  22102</t>
  </si>
  <si>
    <t xml:space="preserve">    住房改革支出</t>
  </si>
  <si>
    <t xml:space="preserve">    2210201</t>
  </si>
  <si>
    <t xml:space="preserve">      住房公积金</t>
  </si>
  <si>
    <t xml:space="preserve">    2210202</t>
  </si>
  <si>
    <t xml:space="preserve">      提租补贴</t>
  </si>
  <si>
    <t>2017年    （部门预算单位）“三公”经费      财政拨款预算表</t>
  </si>
  <si>
    <t>项目</t>
  </si>
  <si>
    <t>2017年预算</t>
  </si>
  <si>
    <t>1、公务用车运行维护费</t>
  </si>
  <si>
    <t>2、公务接待费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</si>
</sst>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;;"/>
    <numFmt numFmtId="177" formatCode="#,##0.0000"/>
  </numFmts>
  <fonts count="23">
    <font>
      <sz val="9"/>
      <color theme="1"/>
      <name val="宋体"/>
      <charset val="134"/>
    </font>
    <font>
      <sz val="12"/>
      <name val="宋体"/>
      <charset val="134"/>
    </font>
    <font>
      <sz val="22"/>
      <name val="宋体"/>
      <charset val="134"/>
    </font>
    <font>
      <sz val="24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2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65"/>
      <name val="宋体"/>
      <charset val="134"/>
    </font>
    <font>
      <sz val="11"/>
      <color indexed="52"/>
      <name val="宋体"/>
      <charset val="134"/>
    </font>
    <font>
      <b/>
      <sz val="11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65"/>
      <name val="宋体"/>
      <charset val="134"/>
    </font>
    <font>
      <sz val="11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0" fontId="1" fillId="0" borderId="0"/>
    <xf numFmtId="41" fontId="0" fillId="0" borderId="0">
      <alignment vertical="center"/>
    </xf>
    <xf numFmtId="42" fontId="0" fillId="0" borderId="0">
      <alignment vertical="center"/>
    </xf>
    <xf numFmtId="43" fontId="0" fillId="0" borderId="0">
      <alignment vertical="center"/>
    </xf>
    <xf numFmtId="9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13">
      <alignment vertical="center"/>
    </xf>
    <xf numFmtId="0" fontId="10" fillId="0" borderId="14">
      <alignment vertical="center"/>
    </xf>
    <xf numFmtId="0" fontId="11" fillId="0" borderId="15">
      <alignment vertical="center"/>
    </xf>
    <xf numFmtId="0" fontId="11" fillId="0" borderId="0">
      <alignment vertical="center"/>
    </xf>
    <xf numFmtId="0" fontId="12" fillId="3" borderId="16">
      <alignment vertical="center"/>
    </xf>
    <xf numFmtId="0" fontId="13" fillId="4" borderId="17">
      <alignment vertical="center"/>
    </xf>
    <xf numFmtId="0" fontId="14" fillId="4" borderId="16">
      <alignment vertical="center"/>
    </xf>
    <xf numFmtId="0" fontId="15" fillId="5" borderId="18">
      <alignment vertical="center"/>
    </xf>
    <xf numFmtId="0" fontId="16" fillId="0" borderId="19">
      <alignment vertical="center"/>
    </xf>
    <xf numFmtId="0" fontId="17" fillId="0" borderId="20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3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2" fillId="10" borderId="0">
      <alignment vertical="center"/>
    </xf>
    <xf numFmtId="0" fontId="21" fillId="8" borderId="0">
      <alignment vertical="center"/>
    </xf>
    <xf numFmtId="0" fontId="21" fillId="11" borderId="0">
      <alignment vertical="center"/>
    </xf>
    <xf numFmtId="0" fontId="22" fillId="12" borderId="0">
      <alignment vertical="center"/>
    </xf>
    <xf numFmtId="0" fontId="22" fillId="12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2" borderId="0">
      <alignment vertical="center"/>
    </xf>
    <xf numFmtId="0" fontId="22" fillId="3" borderId="0">
      <alignment vertical="center"/>
    </xf>
    <xf numFmtId="0" fontId="21" fillId="3" borderId="0">
      <alignment vertical="center"/>
    </xf>
    <xf numFmtId="0" fontId="21" fillId="14" borderId="0">
      <alignment vertical="center"/>
    </xf>
    <xf numFmtId="0" fontId="22" fillId="9" borderId="0">
      <alignment vertical="center"/>
    </xf>
    <xf numFmtId="0" fontId="22" fillId="10" borderId="0">
      <alignment vertical="center"/>
    </xf>
    <xf numFmtId="0" fontId="21" fillId="10" borderId="0">
      <alignment vertical="center"/>
    </xf>
    <xf numFmtId="0" fontId="21" fillId="8" borderId="0">
      <alignment vertical="center"/>
    </xf>
    <xf numFmtId="0" fontId="22" fillId="15" borderId="0">
      <alignment vertical="center"/>
    </xf>
    <xf numFmtId="0" fontId="22" fillId="16" borderId="0">
      <alignment vertical="center"/>
    </xf>
    <xf numFmtId="0" fontId="21" fillId="8" borderId="0">
      <alignment vertical="center"/>
    </xf>
    <xf numFmtId="0" fontId="21" fillId="17" borderId="0">
      <alignment vertical="center"/>
    </xf>
    <xf numFmtId="0" fontId="22" fillId="2" borderId="0">
      <alignment vertical="center"/>
    </xf>
    <xf numFmtId="0" fontId="22" fillId="3" borderId="0">
      <alignment vertical="center"/>
    </xf>
    <xf numFmtId="0" fontId="21" fillId="12" borderId="0">
      <alignment vertical="center"/>
    </xf>
  </cellStyleXfs>
  <cellXfs count="7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" fontId="1" fillId="0" borderId="2" xfId="0" applyNumberFormat="1" applyFont="1" applyBorder="1" applyAlignment="1" applyProtection="1">
      <alignment horizontal="right" vertical="center" wrapText="1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" fontId="1" fillId="0" borderId="1" xfId="0" applyNumberFormat="1" applyFont="1" applyBorder="1" applyAlignment="1" applyProtection="1">
      <alignment horizontal="righ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Continuous" vertical="center"/>
    </xf>
    <xf numFmtId="0" fontId="0" fillId="0" borderId="0" xfId="0" applyAlignment="1">
      <alignment horizontal="right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 applyProtection="1">
      <alignment horizontal="center" vertical="center"/>
    </xf>
    <xf numFmtId="49" fontId="0" fillId="0" borderId="1" xfId="0" applyNumberFormat="1" applyBorder="1" applyAlignment="1" applyProtection="1">
      <alignment horizontal="left" vertical="center" wrapText="1"/>
    </xf>
    <xf numFmtId="176" fontId="0" fillId="0" borderId="5" xfId="0" applyNumberFormat="1" applyBorder="1" applyAlignment="1" applyProtection="1">
      <alignment horizontal="left" vertical="center" wrapText="1"/>
    </xf>
    <xf numFmtId="4" fontId="0" fillId="0" borderId="5" xfId="0" applyNumberFormat="1" applyBorder="1" applyAlignment="1" applyProtection="1">
      <alignment horizontal="right" vertical="center" wrapText="1"/>
    </xf>
    <xf numFmtId="49" fontId="0" fillId="0" borderId="3" xfId="0" applyNumberFormat="1" applyBorder="1" applyAlignment="1" applyProtection="1">
      <alignment horizontal="left" vertical="center" wrapText="1"/>
    </xf>
    <xf numFmtId="176" fontId="0" fillId="0" borderId="3" xfId="0" applyNumberFormat="1" applyBorder="1" applyAlignment="1" applyProtection="1">
      <alignment horizontal="left" vertical="center" wrapText="1"/>
    </xf>
    <xf numFmtId="4" fontId="0" fillId="0" borderId="1" xfId="0" applyNumberFormat="1" applyBorder="1" applyAlignment="1" applyProtection="1">
      <alignment horizontal="right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Continuous" vertical="center"/>
    </xf>
    <xf numFmtId="0" fontId="0" fillId="0" borderId="6" xfId="0" applyBorder="1" applyAlignment="1" applyProtection="1">
      <alignment horizontal="centerContinuous" vertical="center"/>
    </xf>
    <xf numFmtId="0" fontId="0" fillId="0" borderId="7" xfId="0" applyBorder="1" applyAlignment="1" applyProtection="1">
      <alignment horizontal="center" vertical="center" wrapText="1"/>
    </xf>
    <xf numFmtId="1" fontId="0" fillId="0" borderId="2" xfId="0" applyNumberFormat="1" applyBorder="1" applyAlignment="1" applyProtection="1">
      <alignment horizontal="center" vertical="center"/>
    </xf>
    <xf numFmtId="49" fontId="0" fillId="0" borderId="5" xfId="0" applyNumberFormat="1" applyBorder="1" applyAlignment="1" applyProtection="1">
      <alignment horizontal="left" vertical="center" wrapText="1"/>
    </xf>
    <xf numFmtId="49" fontId="0" fillId="0" borderId="6" xfId="0" applyNumberFormat="1" applyBorder="1" applyAlignment="1" applyProtection="1">
      <alignment horizontal="left" vertical="center" wrapText="1"/>
    </xf>
    <xf numFmtId="4" fontId="0" fillId="0" borderId="6" xfId="0" applyNumberFormat="1" applyBorder="1" applyAlignment="1" applyProtection="1">
      <alignment horizontal="right" vertical="center" wrapText="1"/>
    </xf>
    <xf numFmtId="4" fontId="0" fillId="0" borderId="3" xfId="0" applyNumberFormat="1" applyBorder="1" applyAlignment="1" applyProtection="1">
      <alignment horizontal="right" vertical="center" wrapText="1"/>
    </xf>
    <xf numFmtId="0" fontId="0" fillId="0" borderId="5" xfId="0" applyBorder="1" applyAlignment="1" applyProtection="1">
      <alignment horizontal="centerContinuous" vertical="center"/>
    </xf>
    <xf numFmtId="0" fontId="0" fillId="0" borderId="0" xfId="0" applyAlignment="1">
      <alignment horizontal="right" vertical="center"/>
    </xf>
    <xf numFmtId="0" fontId="0" fillId="0" borderId="5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vertical="center"/>
    </xf>
    <xf numFmtId="0" fontId="2" fillId="0" borderId="0" xfId="0" applyFont="1" applyAlignment="1" applyProtection="1">
      <alignment horizontal="centerContinuous"/>
    </xf>
    <xf numFmtId="0" fontId="0" fillId="0" borderId="0" xfId="0" applyAlignment="1" applyProtection="1"/>
    <xf numFmtId="0" fontId="0" fillId="0" borderId="0" xfId="0" applyAlignment="1"/>
    <xf numFmtId="0" fontId="0" fillId="0" borderId="3" xfId="0" applyBorder="1" applyAlignment="1" applyProtection="1">
      <alignment horizontal="centerContinuous"/>
    </xf>
    <xf numFmtId="0" fontId="0" fillId="0" borderId="5" xfId="0" applyBorder="1" applyAlignment="1" applyProtection="1">
      <alignment horizontal="centerContinuous"/>
    </xf>
    <xf numFmtId="0" fontId="0" fillId="0" borderId="6" xfId="0" applyBorder="1" applyAlignment="1" applyProtection="1">
      <alignment horizontal="centerContinuous"/>
    </xf>
    <xf numFmtId="0" fontId="0" fillId="0" borderId="1" xfId="0" applyBorder="1" applyAlignment="1" applyProtection="1">
      <alignment horizontal="centerContinuous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/>
    <xf numFmtId="4" fontId="0" fillId="0" borderId="2" xfId="0" applyNumberFormat="1" applyBorder="1" applyAlignment="1" applyProtection="1">
      <alignment horizontal="right" vertical="center" wrapText="1"/>
    </xf>
    <xf numFmtId="0" fontId="0" fillId="0" borderId="6" xfId="0" applyBorder="1" applyAlignment="1"/>
    <xf numFmtId="177" fontId="0" fillId="0" borderId="0" xfId="0" applyNumberFormat="1" applyAlignment="1" applyProtection="1"/>
    <xf numFmtId="4" fontId="0" fillId="0" borderId="8" xfId="0" applyNumberFormat="1" applyBorder="1" applyAlignment="1" applyProtection="1">
      <alignment horizontal="right" vertical="center" wrapText="1"/>
    </xf>
    <xf numFmtId="4" fontId="0" fillId="0" borderId="7" xfId="0" applyNumberFormat="1" applyBorder="1" applyAlignment="1" applyProtection="1">
      <alignment horizontal="right" vertical="center" wrapText="1"/>
    </xf>
    <xf numFmtId="0" fontId="0" fillId="0" borderId="1" xfId="0" applyBorder="1" applyAlignment="1"/>
    <xf numFmtId="4" fontId="0" fillId="0" borderId="7" xfId="0" applyNumberFormat="1" applyBorder="1" applyAlignment="1">
      <alignment horizontal="right" vertical="center" wrapText="1"/>
    </xf>
    <xf numFmtId="4" fontId="0" fillId="0" borderId="1" xfId="0" applyNumberFormat="1" applyBorder="1" applyAlignment="1">
      <alignment horizontal="right" vertical="center" wrapText="1"/>
    </xf>
    <xf numFmtId="0" fontId="0" fillId="0" borderId="10" xfId="0" applyBorder="1" applyAlignment="1"/>
    <xf numFmtId="177" fontId="0" fillId="0" borderId="5" xfId="0" applyNumberFormat="1" applyBorder="1" applyAlignment="1" applyProtection="1"/>
    <xf numFmtId="0" fontId="0" fillId="0" borderId="11" xfId="0" applyBorder="1" applyAlignment="1"/>
    <xf numFmtId="4" fontId="0" fillId="0" borderId="2" xfId="0" applyNumberFormat="1" applyBorder="1" applyAlignment="1">
      <alignment horizontal="right" vertical="center" wrapText="1"/>
    </xf>
    <xf numFmtId="4" fontId="0" fillId="0" borderId="6" xfId="0" applyNumberFormat="1" applyBorder="1" applyAlignment="1"/>
    <xf numFmtId="4" fontId="0" fillId="0" borderId="8" xfId="0" applyNumberFormat="1" applyBorder="1" applyAlignment="1">
      <alignment horizontal="right" vertical="center" wrapText="1"/>
    </xf>
    <xf numFmtId="4" fontId="0" fillId="0" borderId="3" xfId="0" applyNumberFormat="1" applyBorder="1" applyAlignment="1"/>
    <xf numFmtId="0" fontId="0" fillId="0" borderId="3" xfId="0" applyBorder="1" applyAlignment="1">
      <alignment horizontal="left"/>
    </xf>
    <xf numFmtId="4" fontId="0" fillId="0" borderId="0" xfId="0" applyNumberFormat="1" applyAlignment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Continuous" vertical="center" wrapText="1"/>
    </xf>
    <xf numFmtId="1" fontId="0" fillId="0" borderId="2" xfId="0" applyNumberForma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Continuous" vertical="center"/>
    </xf>
    <xf numFmtId="0" fontId="0" fillId="0" borderId="0" xfId="0" applyAlignment="1" applyProtection="1">
      <alignment horizontal="centerContinuous"/>
    </xf>
    <xf numFmtId="0" fontId="0" fillId="0" borderId="5" xfId="0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heme Office">
  <a:themeElements>
    <a:clrScheme name="Standar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43"/>
  <sheetViews>
    <sheetView showGridLines="0" showZeros="0" tabSelected="1" workbookViewId="0">
      <selection activeCell="C44" sqref="C44"/>
    </sheetView>
  </sheetViews>
  <sheetFormatPr defaultColWidth="9.16666666666667" defaultRowHeight="12.75" customHeight="1"/>
  <cols>
    <col min="1" max="1" width="44" customWidth="1"/>
    <col min="2" max="2" width="16.3333333333333" customWidth="1"/>
    <col min="3" max="3" width="31.1666666666667" customWidth="1"/>
    <col min="4" max="4" width="16.3333333333333" customWidth="1"/>
    <col min="5" max="5" width="31" customWidth="1"/>
    <col min="6" max="6" width="16.3333333333333" customWidth="1"/>
    <col min="7" max="257" width="9.16666666666667" customWidth="1"/>
  </cols>
  <sheetData>
    <row r="1" ht="31.5" customHeight="1" spans="1:21">
      <c r="A1" s="37" t="s">
        <v>0</v>
      </c>
      <c r="B1" s="37"/>
      <c r="C1" s="37"/>
      <c r="D1" s="37"/>
      <c r="E1" s="37"/>
      <c r="F1" s="37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</row>
    <row r="2" customHeight="1" spans="1:6">
      <c r="A2" s="39"/>
      <c r="F2" s="14" t="s">
        <v>1</v>
      </c>
    </row>
    <row r="3" customHeight="1" spans="1:6">
      <c r="A3" s="40" t="s">
        <v>2</v>
      </c>
      <c r="B3" s="41"/>
      <c r="C3" s="42" t="s">
        <v>3</v>
      </c>
      <c r="D3" s="42"/>
      <c r="E3" s="42"/>
      <c r="F3" s="43"/>
    </row>
    <row r="4" customHeight="1" spans="1:6">
      <c r="A4" s="44" t="s">
        <v>4</v>
      </c>
      <c r="B4" s="45" t="s">
        <v>5</v>
      </c>
      <c r="C4" s="44" t="s">
        <v>6</v>
      </c>
      <c r="D4" s="45" t="s">
        <v>7</v>
      </c>
      <c r="E4" s="46" t="s">
        <v>8</v>
      </c>
      <c r="F4" s="47" t="s">
        <v>9</v>
      </c>
    </row>
    <row r="5" customHeight="1" spans="1:7">
      <c r="A5" s="48" t="s">
        <v>10</v>
      </c>
      <c r="B5" s="49">
        <f>XFD6+XFD7+XFD8</f>
        <v>0</v>
      </c>
      <c r="C5" s="50" t="s">
        <v>11</v>
      </c>
      <c r="D5" s="49">
        <v>9652627.36</v>
      </c>
      <c r="E5" s="50" t="s">
        <v>12</v>
      </c>
      <c r="F5" s="49">
        <v>3910040.41</v>
      </c>
      <c r="G5" s="51"/>
    </row>
    <row r="6" customHeight="1" spans="1:7">
      <c r="A6" s="48" t="s">
        <v>13</v>
      </c>
      <c r="B6" s="49">
        <v>11510040.41</v>
      </c>
      <c r="C6" s="50" t="s">
        <v>14</v>
      </c>
      <c r="D6" s="49">
        <v>0</v>
      </c>
      <c r="E6" s="50" t="s">
        <v>15</v>
      </c>
      <c r="F6" s="49">
        <v>1916113.89</v>
      </c>
      <c r="G6" s="39"/>
    </row>
    <row r="7" customHeight="1" spans="1:7">
      <c r="A7" s="48" t="s">
        <v>16</v>
      </c>
      <c r="B7" s="49">
        <v>0</v>
      </c>
      <c r="C7" s="50" t="s">
        <v>17</v>
      </c>
      <c r="D7" s="49">
        <v>0</v>
      </c>
      <c r="E7" s="50" t="s">
        <v>18</v>
      </c>
      <c r="F7" s="49">
        <v>349547.36</v>
      </c>
      <c r="G7" s="39"/>
    </row>
    <row r="8" customHeight="1" spans="1:7">
      <c r="A8" s="48" t="s">
        <v>19</v>
      </c>
      <c r="B8" s="23">
        <v>0</v>
      </c>
      <c r="C8" s="50" t="s">
        <v>20</v>
      </c>
      <c r="D8" s="49">
        <v>0</v>
      </c>
      <c r="E8" s="50" t="s">
        <v>21</v>
      </c>
      <c r="F8" s="49">
        <v>1644379.16</v>
      </c>
      <c r="G8" s="39"/>
    </row>
    <row r="9" customHeight="1" spans="1:7">
      <c r="A9" s="48" t="s">
        <v>22</v>
      </c>
      <c r="B9" s="52">
        <f>XFD10+XFD11</f>
        <v>0</v>
      </c>
      <c r="C9" s="50" t="s">
        <v>23</v>
      </c>
      <c r="D9" s="49">
        <v>0</v>
      </c>
      <c r="E9" s="50" t="s">
        <v>24</v>
      </c>
      <c r="F9" s="49">
        <v>7600000</v>
      </c>
      <c r="G9" s="39"/>
    </row>
    <row r="10" customHeight="1" spans="1:7">
      <c r="A10" s="48" t="s">
        <v>25</v>
      </c>
      <c r="B10" s="49">
        <v>0</v>
      </c>
      <c r="C10" s="50" t="s">
        <v>26</v>
      </c>
      <c r="D10" s="49">
        <v>0</v>
      </c>
      <c r="E10" s="50" t="s">
        <v>27</v>
      </c>
      <c r="F10" s="49">
        <v>7600000</v>
      </c>
      <c r="G10" s="39"/>
    </row>
    <row r="11" customHeight="1" spans="1:10">
      <c r="A11" s="48" t="s">
        <v>28</v>
      </c>
      <c r="B11" s="23">
        <v>0</v>
      </c>
      <c r="C11" s="50" t="s">
        <v>29</v>
      </c>
      <c r="D11" s="49">
        <v>0</v>
      </c>
      <c r="E11" s="50" t="s">
        <v>30</v>
      </c>
      <c r="F11" s="49">
        <v>0</v>
      </c>
      <c r="G11" s="39"/>
      <c r="H11" s="51"/>
      <c r="I11" s="39"/>
      <c r="J11" s="39"/>
    </row>
    <row r="12" customHeight="1" spans="1:11">
      <c r="A12" s="48"/>
      <c r="B12" s="52"/>
      <c r="C12" s="50" t="s">
        <v>31</v>
      </c>
      <c r="D12" s="49">
        <v>1124334.12</v>
      </c>
      <c r="E12" s="50" t="s">
        <v>32</v>
      </c>
      <c r="F12" s="49">
        <v>0</v>
      </c>
      <c r="G12" s="39"/>
      <c r="K12" s="39"/>
    </row>
    <row r="13" customHeight="1" spans="1:13">
      <c r="A13" s="48"/>
      <c r="B13" s="49"/>
      <c r="C13" s="50" t="s">
        <v>33</v>
      </c>
      <c r="D13" s="49">
        <v>0</v>
      </c>
      <c r="E13" s="50" t="s">
        <v>34</v>
      </c>
      <c r="F13" s="49">
        <v>0</v>
      </c>
      <c r="G13" s="39"/>
      <c r="M13" s="39"/>
    </row>
    <row r="14" customHeight="1" spans="1:14">
      <c r="A14" s="48"/>
      <c r="B14" s="49"/>
      <c r="C14" s="50" t="s">
        <v>35</v>
      </c>
      <c r="D14" s="49">
        <v>458650.69</v>
      </c>
      <c r="E14" s="50" t="s">
        <v>36</v>
      </c>
      <c r="F14" s="49">
        <v>0</v>
      </c>
      <c r="G14" s="39"/>
      <c r="N14" s="39"/>
    </row>
    <row r="15" customHeight="1" spans="1:14">
      <c r="A15" s="48"/>
      <c r="B15" s="49"/>
      <c r="C15" s="50" t="s">
        <v>37</v>
      </c>
      <c r="D15" s="49">
        <v>0</v>
      </c>
      <c r="E15" s="50" t="s">
        <v>38</v>
      </c>
      <c r="F15" s="49">
        <v>0</v>
      </c>
      <c r="G15" s="39"/>
      <c r="N15" s="39"/>
    </row>
    <row r="16" customHeight="1" spans="1:14">
      <c r="A16" s="48"/>
      <c r="B16" s="23"/>
      <c r="C16" s="50" t="s">
        <v>39</v>
      </c>
      <c r="D16" s="49">
        <v>0</v>
      </c>
      <c r="E16" s="50" t="s">
        <v>40</v>
      </c>
      <c r="F16" s="49">
        <v>0</v>
      </c>
      <c r="G16" s="39"/>
      <c r="J16" s="39"/>
      <c r="N16" s="39"/>
    </row>
    <row r="17" customHeight="1" spans="1:12">
      <c r="A17" s="48"/>
      <c r="B17" s="52"/>
      <c r="C17" s="50" t="s">
        <v>41</v>
      </c>
      <c r="D17" s="49">
        <v>0</v>
      </c>
      <c r="E17" s="50" t="s">
        <v>42</v>
      </c>
      <c r="F17" s="23">
        <v>0</v>
      </c>
      <c r="G17" s="39"/>
      <c r="J17" s="39"/>
      <c r="L17" s="39"/>
    </row>
    <row r="18" customHeight="1" spans="1:7">
      <c r="A18" s="48"/>
      <c r="B18" s="23"/>
      <c r="C18" s="50" t="s">
        <v>43</v>
      </c>
      <c r="D18" s="49">
        <v>0</v>
      </c>
      <c r="E18" s="50"/>
      <c r="F18" s="53"/>
      <c r="G18" s="39"/>
    </row>
    <row r="19" customHeight="1" spans="1:12">
      <c r="A19" s="54"/>
      <c r="B19" s="55"/>
      <c r="C19" s="50" t="s">
        <v>44</v>
      </c>
      <c r="D19" s="49">
        <v>0</v>
      </c>
      <c r="E19" s="50"/>
      <c r="F19" s="23"/>
      <c r="G19" s="39"/>
      <c r="I19" s="39"/>
      <c r="L19" s="39"/>
    </row>
    <row r="20" customHeight="1" spans="1:12">
      <c r="A20" s="54"/>
      <c r="B20" s="56"/>
      <c r="C20" s="48" t="s">
        <v>45</v>
      </c>
      <c r="D20" s="49">
        <v>0</v>
      </c>
      <c r="E20" s="50"/>
      <c r="F20" s="23"/>
      <c r="G20" s="39"/>
      <c r="L20" s="39"/>
    </row>
    <row r="21" customHeight="1" spans="1:7">
      <c r="A21" s="54"/>
      <c r="B21" s="56"/>
      <c r="C21" s="48" t="s">
        <v>46</v>
      </c>
      <c r="D21" s="49">
        <v>0</v>
      </c>
      <c r="E21" s="50"/>
      <c r="F21" s="23"/>
      <c r="G21" s="39"/>
    </row>
    <row r="22" customHeight="1" spans="1:6">
      <c r="A22" s="54"/>
      <c r="B22" s="56"/>
      <c r="C22" s="48" t="s">
        <v>47</v>
      </c>
      <c r="D22" s="49">
        <v>0</v>
      </c>
      <c r="E22" s="50"/>
      <c r="F22" s="23"/>
    </row>
    <row r="23" customHeight="1" spans="1:8">
      <c r="A23" s="54"/>
      <c r="B23" s="56"/>
      <c r="C23" s="48" t="s">
        <v>48</v>
      </c>
      <c r="D23" s="49">
        <v>0</v>
      </c>
      <c r="E23" s="57"/>
      <c r="F23" s="23"/>
      <c r="G23" s="39"/>
      <c r="H23" s="39"/>
    </row>
    <row r="24" customHeight="1" spans="1:6">
      <c r="A24" s="54"/>
      <c r="B24" s="56"/>
      <c r="C24" s="48" t="s">
        <v>49</v>
      </c>
      <c r="D24" s="49">
        <v>274428.24</v>
      </c>
      <c r="E24" s="58"/>
      <c r="F24" s="20"/>
    </row>
    <row r="25" customHeight="1" spans="1:7">
      <c r="A25" s="54"/>
      <c r="B25" s="56"/>
      <c r="C25" s="48" t="s">
        <v>50</v>
      </c>
      <c r="D25" s="49">
        <v>0</v>
      </c>
      <c r="E25" s="59"/>
      <c r="F25" s="23"/>
      <c r="G25" s="39"/>
    </row>
    <row r="26" customHeight="1" spans="1:6">
      <c r="A26" s="54"/>
      <c r="B26" s="56"/>
      <c r="C26" s="48" t="s">
        <v>51</v>
      </c>
      <c r="D26" s="49">
        <v>0</v>
      </c>
      <c r="E26" s="50"/>
      <c r="F26" s="23"/>
    </row>
    <row r="27" customHeight="1" spans="1:9">
      <c r="A27" s="54"/>
      <c r="B27" s="56"/>
      <c r="C27" s="48" t="s">
        <v>52</v>
      </c>
      <c r="D27" s="49">
        <v>0</v>
      </c>
      <c r="E27" s="50"/>
      <c r="F27" s="23"/>
      <c r="I27" s="39"/>
    </row>
    <row r="28" customHeight="1" spans="1:6">
      <c r="A28" s="48"/>
      <c r="B28" s="60">
        <f>XFD29+XFD30+XFD31</f>
        <v>0</v>
      </c>
      <c r="C28" s="50" t="s">
        <v>53</v>
      </c>
      <c r="D28" s="49">
        <v>0</v>
      </c>
      <c r="E28" s="50"/>
      <c r="F28" s="23"/>
    </row>
    <row r="29" customHeight="1" spans="1:6">
      <c r="A29" s="48"/>
      <c r="B29" s="49"/>
      <c r="C29" s="50" t="s">
        <v>54</v>
      </c>
      <c r="D29" s="49">
        <v>0</v>
      </c>
      <c r="E29" s="50"/>
      <c r="F29" s="49"/>
    </row>
    <row r="30" customHeight="1" spans="1:6">
      <c r="A30" s="48"/>
      <c r="B30" s="49"/>
      <c r="C30" s="50" t="s">
        <v>55</v>
      </c>
      <c r="D30" s="49">
        <v>0</v>
      </c>
      <c r="E30" s="50"/>
      <c r="F30" s="49"/>
    </row>
    <row r="31" customHeight="1" spans="1:6">
      <c r="A31" s="48"/>
      <c r="B31" s="23"/>
      <c r="C31" s="50" t="s">
        <v>56</v>
      </c>
      <c r="D31" s="23">
        <v>0</v>
      </c>
      <c r="E31" s="50"/>
      <c r="F31" s="49"/>
    </row>
    <row r="32" customHeight="1" spans="1:6">
      <c r="A32" s="54"/>
      <c r="B32" s="55"/>
      <c r="C32" s="48" t="s">
        <v>57</v>
      </c>
      <c r="D32" s="53">
        <f>XFD5+XFD6+XFD7+XFD8+XFD9+XFD10+XFD11+XFD12+XFD13+XFD14+XFD15+XFD16+XFD17+XFD18+XFD19+XFD20+XFD21+XFD22+XFD23+XFD24+XFD25+XFD26+XFD27+XFD28+XFD29+XFD30+XFD31</f>
        <v>0</v>
      </c>
      <c r="E32" s="61" t="s">
        <v>58</v>
      </c>
      <c r="F32" s="23">
        <f>XFD5+XFD9+XFD14+XFD15+XFD16+XFD17</f>
        <v>0</v>
      </c>
    </row>
    <row r="33" customHeight="1" spans="1:6">
      <c r="A33" s="54"/>
      <c r="B33" s="56"/>
      <c r="C33" s="54"/>
      <c r="D33" s="62"/>
      <c r="E33" s="63"/>
      <c r="F33" s="52"/>
    </row>
    <row r="34" customHeight="1" spans="1:6">
      <c r="A34" s="54"/>
      <c r="B34" s="56"/>
      <c r="C34" s="48" t="s">
        <v>59</v>
      </c>
      <c r="D34" s="23">
        <f>XFD36-XFD32</f>
        <v>0</v>
      </c>
      <c r="E34" s="61" t="s">
        <v>60</v>
      </c>
      <c r="F34" s="23">
        <f>XFD36-XFD32</f>
        <v>0</v>
      </c>
    </row>
    <row r="35" customHeight="1" spans="1:6">
      <c r="A35" s="54"/>
      <c r="B35" s="60"/>
      <c r="C35" s="54"/>
      <c r="D35" s="62"/>
      <c r="E35" s="63"/>
      <c r="F35" s="52"/>
    </row>
    <row r="36" customHeight="1" spans="1:6">
      <c r="A36" s="64" t="s">
        <v>61</v>
      </c>
      <c r="B36" s="23">
        <f>XFD5+XFD9</f>
        <v>0</v>
      </c>
      <c r="C36" s="50" t="s">
        <v>62</v>
      </c>
      <c r="D36" s="23">
        <f>XFD32+XFD34</f>
        <v>0</v>
      </c>
      <c r="E36" s="61" t="s">
        <v>63</v>
      </c>
      <c r="F36" s="23">
        <f>XFD32+XFD34</f>
        <v>0</v>
      </c>
    </row>
    <row r="37" customHeight="1" spans="3:6">
      <c r="C37" s="39"/>
      <c r="D37" s="39"/>
      <c r="E37" s="39"/>
      <c r="F37" s="65"/>
    </row>
    <row r="38" customHeight="1" spans="3:6">
      <c r="C38" s="39"/>
      <c r="D38" s="39"/>
      <c r="E38" s="39"/>
      <c r="F38" s="39"/>
    </row>
    <row r="39" customHeight="1" spans="3:10">
      <c r="C39" s="39"/>
      <c r="D39" s="39"/>
      <c r="E39" s="39"/>
      <c r="F39" s="39"/>
      <c r="J39" s="39"/>
    </row>
    <row r="40" customHeight="1" spans="4:6">
      <c r="D40" s="39"/>
      <c r="E40" s="39"/>
      <c r="F40" s="39"/>
    </row>
    <row r="41" customHeight="1" spans="3:6">
      <c r="C41" s="39"/>
      <c r="D41" s="39"/>
      <c r="E41" s="39"/>
      <c r="F41" s="39"/>
    </row>
    <row r="42" customHeight="1" spans="1:6">
      <c r="A42" s="39"/>
      <c r="B42" s="39"/>
      <c r="C42" s="39"/>
      <c r="D42" s="39"/>
      <c r="E42" s="39"/>
      <c r="F42" s="39"/>
    </row>
    <row r="43" customHeight="1" spans="1:5">
      <c r="A43" s="39"/>
      <c r="B43" s="39"/>
      <c r="C43" s="39"/>
      <c r="D43" s="39"/>
      <c r="E43" s="39"/>
    </row>
  </sheetData>
  <pageMargins left="0.75" right="0.75" top="1" bottom="1" header="0.5" footer="0.5"/>
  <pageSetup paperSize="9" scale="92" orientation="landscape" useFirstPageNumber="1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7"/>
  <sheetViews>
    <sheetView showGridLines="0" showZeros="0" workbookViewId="0">
      <selection activeCell="A1" sqref="A1"/>
    </sheetView>
  </sheetViews>
  <sheetFormatPr defaultColWidth="9.16666666666667" defaultRowHeight="12.75" customHeight="1"/>
  <cols>
    <col min="1" max="1" width="16.5" customWidth="1"/>
    <col min="2" max="2" width="17.1666666666667" customWidth="1"/>
    <col min="3" max="3" width="16" customWidth="1"/>
    <col min="4" max="4" width="18" customWidth="1"/>
    <col min="5" max="16" width="13.6666666666667" customWidth="1"/>
    <col min="17" max="257" width="9.16666666666667" customWidth="1"/>
  </cols>
  <sheetData>
    <row r="1" ht="40.5" customHeight="1" spans="1:16">
      <c r="A1" s="69" t="s">
        <v>64</v>
      </c>
      <c r="B1" s="70"/>
      <c r="C1" s="70"/>
      <c r="D1" s="70"/>
      <c r="E1" s="70"/>
      <c r="F1" s="70"/>
      <c r="G1" s="70"/>
      <c r="H1" s="70"/>
      <c r="I1" s="70"/>
      <c r="P1" s="70"/>
    </row>
    <row r="2" customHeight="1" spans="1:9">
      <c r="A2" s="39"/>
      <c r="I2" s="14" t="s">
        <v>1</v>
      </c>
    </row>
    <row r="3" ht="24.75" customHeight="1" spans="1:9">
      <c r="A3" s="15" t="s">
        <v>65</v>
      </c>
      <c r="B3" s="24" t="s">
        <v>66</v>
      </c>
      <c r="C3" s="25" t="s">
        <v>67</v>
      </c>
      <c r="D3" s="26"/>
      <c r="E3" s="26"/>
      <c r="F3" s="33"/>
      <c r="G3" s="71" t="s">
        <v>68</v>
      </c>
      <c r="H3" s="72"/>
      <c r="I3" s="72"/>
    </row>
    <row r="4" ht="50.25" customHeight="1" spans="1:9">
      <c r="A4" s="15"/>
      <c r="B4" s="15"/>
      <c r="C4" s="73" t="s">
        <v>69</v>
      </c>
      <c r="D4" s="73" t="s">
        <v>70</v>
      </c>
      <c r="E4" s="73" t="s">
        <v>71</v>
      </c>
      <c r="F4" s="73" t="s">
        <v>72</v>
      </c>
      <c r="G4" s="74" t="s">
        <v>69</v>
      </c>
      <c r="H4" s="74" t="s">
        <v>73</v>
      </c>
      <c r="I4" s="74" t="s">
        <v>74</v>
      </c>
    </row>
    <row r="5" customHeight="1" spans="1:9">
      <c r="A5" s="75" t="s">
        <v>75</v>
      </c>
      <c r="B5" s="75">
        <v>1</v>
      </c>
      <c r="C5" s="75">
        <v>2</v>
      </c>
      <c r="D5" s="75">
        <v>3</v>
      </c>
      <c r="E5" s="75">
        <v>4</v>
      </c>
      <c r="F5" s="75">
        <v>5</v>
      </c>
      <c r="G5" s="75">
        <v>6</v>
      </c>
      <c r="H5" s="75">
        <v>7</v>
      </c>
      <c r="I5" s="74">
        <v>8</v>
      </c>
    </row>
    <row r="6" ht="18.75" customHeight="1" spans="1:24">
      <c r="A6" s="21" t="s">
        <v>76</v>
      </c>
      <c r="B6" s="23">
        <v>11510040.41</v>
      </c>
      <c r="C6" s="20">
        <v>11510040.41</v>
      </c>
      <c r="D6" s="31">
        <v>11510040.41</v>
      </c>
      <c r="E6" s="32">
        <v>0</v>
      </c>
      <c r="F6" s="32">
        <v>0</v>
      </c>
      <c r="G6" s="23">
        <v>0</v>
      </c>
      <c r="H6" s="31">
        <v>0</v>
      </c>
      <c r="I6" s="23">
        <v>0</v>
      </c>
      <c r="P6" s="39"/>
      <c r="Q6" s="39"/>
      <c r="R6" s="39"/>
      <c r="S6" s="39"/>
      <c r="T6" s="39"/>
      <c r="U6" s="39"/>
      <c r="V6" s="39"/>
      <c r="W6" s="39"/>
      <c r="X6" s="39"/>
    </row>
    <row r="7" ht="18.75" customHeight="1" spans="1:9">
      <c r="A7" s="21" t="s">
        <v>77</v>
      </c>
      <c r="B7" s="23">
        <v>11510040.41</v>
      </c>
      <c r="C7" s="20">
        <v>11510040.41</v>
      </c>
      <c r="D7" s="31">
        <v>11510040.41</v>
      </c>
      <c r="E7" s="32">
        <v>0</v>
      </c>
      <c r="F7" s="32">
        <v>0</v>
      </c>
      <c r="G7" s="23">
        <v>0</v>
      </c>
      <c r="H7" s="31">
        <v>0</v>
      </c>
      <c r="I7" s="23">
        <v>0</v>
      </c>
    </row>
    <row r="8" customHeight="1" spans="1:9">
      <c r="A8" s="39"/>
      <c r="B8" s="39"/>
      <c r="C8" s="39"/>
      <c r="D8" s="39"/>
      <c r="E8" s="39"/>
      <c r="F8" s="39"/>
      <c r="G8" s="39"/>
      <c r="H8" s="39"/>
      <c r="I8" s="39"/>
    </row>
    <row r="9" customHeight="1" spans="1:16">
      <c r="A9" s="39"/>
      <c r="B9" s="39"/>
      <c r="C9" s="39"/>
      <c r="D9" s="39"/>
      <c r="E9" s="39"/>
      <c r="F9" s="39"/>
      <c r="G9" s="39"/>
      <c r="H9" s="39"/>
      <c r="I9" s="39"/>
      <c r="P9" s="39"/>
    </row>
    <row r="10" customHeight="1" spans="2:16">
      <c r="B10" s="39"/>
      <c r="C10" s="39"/>
      <c r="D10" s="39"/>
      <c r="E10" s="39"/>
      <c r="F10" s="39"/>
      <c r="G10" s="39"/>
      <c r="H10" s="39"/>
      <c r="I10" s="39"/>
      <c r="P10" s="39"/>
    </row>
    <row r="11" customHeight="1" spans="2:9">
      <c r="B11" s="39"/>
      <c r="C11" s="39"/>
      <c r="D11" s="39"/>
      <c r="E11" s="39"/>
      <c r="F11" s="39"/>
      <c r="G11" s="39"/>
      <c r="H11" s="39"/>
      <c r="I11" s="39"/>
    </row>
    <row r="12" customHeight="1" spans="2:9">
      <c r="B12" s="39"/>
      <c r="C12" s="39"/>
      <c r="D12" s="39"/>
      <c r="E12" s="39"/>
      <c r="G12" s="39"/>
      <c r="H12" s="39"/>
      <c r="I12" s="39"/>
    </row>
    <row r="13" customHeight="1" spans="1:24">
      <c r="A13" s="39"/>
      <c r="C13" s="39"/>
      <c r="D13" s="39"/>
      <c r="E13" s="39"/>
      <c r="F13" s="39"/>
      <c r="G13" s="39"/>
      <c r="H13" s="39"/>
      <c r="I13" s="39"/>
      <c r="P13" s="39"/>
      <c r="Q13" s="39"/>
      <c r="R13" s="39"/>
      <c r="S13" s="39"/>
      <c r="T13" s="39"/>
      <c r="U13" s="39"/>
      <c r="V13" s="39"/>
      <c r="W13" s="39"/>
      <c r="X13" s="39"/>
    </row>
    <row r="14" customHeight="1" spans="4:24">
      <c r="D14" s="39"/>
      <c r="E14" s="39"/>
      <c r="F14" s="39"/>
      <c r="G14" s="39"/>
      <c r="H14" s="39"/>
      <c r="I14" s="39"/>
      <c r="P14" s="39"/>
      <c r="Q14" s="39"/>
      <c r="R14" s="39"/>
      <c r="S14" s="39"/>
      <c r="T14" s="39"/>
      <c r="U14" s="39"/>
      <c r="V14" s="39"/>
      <c r="W14" s="39"/>
      <c r="X14" s="39"/>
    </row>
    <row r="15" customHeight="1" spans="6:9">
      <c r="F15" s="39"/>
      <c r="G15" s="39"/>
      <c r="H15" s="39"/>
      <c r="I15" s="39"/>
    </row>
    <row r="16" customHeight="1" spans="6:9">
      <c r="F16" s="39"/>
      <c r="G16" s="39"/>
      <c r="H16" s="39"/>
      <c r="I16" s="39"/>
    </row>
    <row r="17" customHeight="1" spans="8:9">
      <c r="H17" s="39"/>
      <c r="I17" s="39"/>
    </row>
  </sheetData>
  <mergeCells count="2">
    <mergeCell ref="A3:A4"/>
    <mergeCell ref="B3:B4"/>
  </mergeCells>
  <pageMargins left="0.75" right="0.75" top="1" bottom="1" header="0.5" footer="0.5"/>
  <pageSetup paperSize="9" scale="64" orientation="landscape" useFirstPageNumber="1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7"/>
  <sheetViews>
    <sheetView showGridLines="0" showZeros="0" workbookViewId="0">
      <selection activeCell="E11" sqref="E11"/>
    </sheetView>
  </sheetViews>
  <sheetFormatPr defaultColWidth="9.16666666666667" defaultRowHeight="12.75" customHeight="1"/>
  <cols>
    <col min="1" max="3" width="4.33333333333333" customWidth="1"/>
    <col min="4" max="4" width="17.8333333333333" style="66" customWidth="1"/>
    <col min="5" max="5" width="11.5" customWidth="1"/>
    <col min="6" max="6" width="16.5" customWidth="1"/>
    <col min="7" max="7" width="16" customWidth="1"/>
    <col min="8" max="8" width="14.8333333333333" customWidth="1"/>
    <col min="9" max="9" width="14.1666666666667" customWidth="1"/>
    <col min="10" max="10" width="14.8333333333333" customWidth="1"/>
    <col min="11" max="11" width="15.1666666666667" customWidth="1"/>
    <col min="12" max="12" width="11.1666666666667" customWidth="1"/>
    <col min="13" max="13" width="14.3333333333333" customWidth="1"/>
    <col min="14" max="14" width="11.1666666666667" customWidth="1"/>
    <col min="15" max="20" width="9.16666666666667" customWidth="1"/>
    <col min="21" max="23" width="7" customWidth="1"/>
    <col min="24" max="257" width="9.16666666666667" customWidth="1"/>
  </cols>
  <sheetData>
    <row r="1" ht="28.5" customHeight="1" spans="1:23">
      <c r="A1" s="13" t="s">
        <v>78</v>
      </c>
      <c r="B1" s="13"/>
      <c r="C1" s="13"/>
      <c r="D1" s="67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ht="9.75" customHeight="1" spans="24:24">
      <c r="X2" s="34" t="s">
        <v>1</v>
      </c>
    </row>
    <row r="3" ht="24" customHeight="1" spans="1:24">
      <c r="A3" s="15" t="s">
        <v>79</v>
      </c>
      <c r="B3" s="15"/>
      <c r="C3" s="15"/>
      <c r="D3" s="15" t="s">
        <v>80</v>
      </c>
      <c r="E3" s="15" t="s">
        <v>65</v>
      </c>
      <c r="F3" s="24" t="s">
        <v>66</v>
      </c>
      <c r="G3" s="25" t="s">
        <v>81</v>
      </c>
      <c r="H3" s="26"/>
      <c r="I3" s="26"/>
      <c r="J3" s="33"/>
      <c r="K3" s="26" t="s">
        <v>82</v>
      </c>
      <c r="L3" s="26"/>
      <c r="M3" s="26"/>
      <c r="N3" s="26"/>
      <c r="O3" s="26"/>
      <c r="P3" s="26"/>
      <c r="Q3" s="26"/>
      <c r="R3" s="26"/>
      <c r="S3" s="26"/>
      <c r="T3" s="26"/>
      <c r="U3" s="35" t="s">
        <v>83</v>
      </c>
      <c r="V3" s="15" t="s">
        <v>84</v>
      </c>
      <c r="W3" s="24" t="s">
        <v>85</v>
      </c>
      <c r="X3" s="36" t="s">
        <v>86</v>
      </c>
    </row>
    <row r="4" ht="14.25" customHeight="1" spans="1:24">
      <c r="A4" s="15" t="s">
        <v>87</v>
      </c>
      <c r="B4" s="15" t="s">
        <v>88</v>
      </c>
      <c r="C4" s="15" t="s">
        <v>89</v>
      </c>
      <c r="D4" s="15"/>
      <c r="E4" s="15"/>
      <c r="F4" s="15"/>
      <c r="G4" s="27" t="s">
        <v>69</v>
      </c>
      <c r="H4" s="27" t="s">
        <v>90</v>
      </c>
      <c r="I4" s="27" t="s">
        <v>91</v>
      </c>
      <c r="J4" s="27" t="s">
        <v>92</v>
      </c>
      <c r="K4" s="27" t="s">
        <v>69</v>
      </c>
      <c r="L4" s="27" t="s">
        <v>93</v>
      </c>
      <c r="M4" s="27" t="s">
        <v>91</v>
      </c>
      <c r="N4" s="27" t="s">
        <v>92</v>
      </c>
      <c r="O4" s="27" t="s">
        <v>94</v>
      </c>
      <c r="P4" s="27" t="s">
        <v>95</v>
      </c>
      <c r="Q4" s="27" t="s">
        <v>96</v>
      </c>
      <c r="R4" s="27" t="s">
        <v>97</v>
      </c>
      <c r="S4" s="27" t="s">
        <v>98</v>
      </c>
      <c r="T4" s="27" t="s">
        <v>86</v>
      </c>
      <c r="U4" s="15"/>
      <c r="V4" s="15"/>
      <c r="W4" s="24"/>
      <c r="X4" s="36"/>
    </row>
    <row r="5" ht="32.25" customHeight="1" spans="1:24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27"/>
      <c r="N5" s="15"/>
      <c r="O5" s="15"/>
      <c r="P5" s="15"/>
      <c r="Q5" s="15"/>
      <c r="R5" s="15"/>
      <c r="S5" s="15"/>
      <c r="T5" s="15"/>
      <c r="U5" s="15"/>
      <c r="V5" s="15"/>
      <c r="W5" s="24"/>
      <c r="X5" s="36"/>
    </row>
    <row r="6" ht="21" customHeight="1" spans="1:24">
      <c r="A6" s="28" t="s">
        <v>75</v>
      </c>
      <c r="B6" s="28" t="s">
        <v>75</v>
      </c>
      <c r="C6" s="28" t="s">
        <v>75</v>
      </c>
      <c r="D6" s="68" t="s">
        <v>75</v>
      </c>
      <c r="E6" s="28" t="s">
        <v>75</v>
      </c>
      <c r="F6" s="28">
        <v>1</v>
      </c>
      <c r="G6" s="28">
        <v>2</v>
      </c>
      <c r="H6" s="28">
        <v>3</v>
      </c>
      <c r="I6" s="28">
        <v>4</v>
      </c>
      <c r="J6" s="28">
        <v>5</v>
      </c>
      <c r="K6" s="28">
        <v>6</v>
      </c>
      <c r="L6" s="28">
        <v>7</v>
      </c>
      <c r="M6" s="28">
        <v>8</v>
      </c>
      <c r="N6" s="28">
        <v>9</v>
      </c>
      <c r="O6" s="28">
        <v>10</v>
      </c>
      <c r="P6" s="28">
        <v>11</v>
      </c>
      <c r="Q6" s="28">
        <v>12</v>
      </c>
      <c r="R6" s="28">
        <v>13</v>
      </c>
      <c r="S6" s="28">
        <v>14</v>
      </c>
      <c r="T6" s="28">
        <v>15</v>
      </c>
      <c r="U6" s="28">
        <v>16</v>
      </c>
      <c r="V6" s="28">
        <v>17</v>
      </c>
      <c r="W6" s="28">
        <v>18</v>
      </c>
      <c r="X6" s="16">
        <v>19</v>
      </c>
    </row>
    <row r="7" ht="15.75" customHeight="1" spans="1:24">
      <c r="A7" s="18"/>
      <c r="B7" s="29"/>
      <c r="C7" s="29"/>
      <c r="D7" s="19"/>
      <c r="E7" s="30" t="s">
        <v>76</v>
      </c>
      <c r="F7" s="23">
        <v>11510040.41</v>
      </c>
      <c r="G7" s="31">
        <v>3910040.41</v>
      </c>
      <c r="H7" s="32">
        <v>1916113.89</v>
      </c>
      <c r="I7" s="32">
        <v>349547.36</v>
      </c>
      <c r="J7" s="32">
        <v>1644379.16</v>
      </c>
      <c r="K7" s="32">
        <v>7600000</v>
      </c>
      <c r="L7" s="32">
        <v>0</v>
      </c>
      <c r="M7" s="32">
        <v>7600000</v>
      </c>
      <c r="N7" s="32">
        <v>0</v>
      </c>
      <c r="O7" s="32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32">
        <v>0</v>
      </c>
      <c r="W7" s="32">
        <v>0</v>
      </c>
      <c r="X7" s="23">
        <v>0</v>
      </c>
    </row>
    <row r="8" ht="15.75" customHeight="1" spans="1:24">
      <c r="A8" s="18" t="s">
        <v>99</v>
      </c>
      <c r="B8" s="29"/>
      <c r="C8" s="29"/>
      <c r="D8" s="19"/>
      <c r="E8" s="30"/>
      <c r="F8" s="23">
        <v>9652627.36</v>
      </c>
      <c r="G8" s="31">
        <v>2052627.36</v>
      </c>
      <c r="H8" s="32">
        <v>1648600</v>
      </c>
      <c r="I8" s="32">
        <v>349547.36</v>
      </c>
      <c r="J8" s="32">
        <v>54480</v>
      </c>
      <c r="K8" s="32">
        <v>7600000</v>
      </c>
      <c r="L8" s="32">
        <v>0</v>
      </c>
      <c r="M8" s="32">
        <v>7600000</v>
      </c>
      <c r="N8" s="32">
        <v>0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23">
        <v>0</v>
      </c>
    </row>
    <row r="9" ht="15.75" customHeight="1" spans="1:24">
      <c r="A9" s="18"/>
      <c r="B9" s="29" t="s">
        <v>100</v>
      </c>
      <c r="C9" s="29"/>
      <c r="D9" s="19"/>
      <c r="E9" s="30"/>
      <c r="F9" s="23">
        <v>9652627.36</v>
      </c>
      <c r="G9" s="31">
        <v>2052627.36</v>
      </c>
      <c r="H9" s="32">
        <v>1648600</v>
      </c>
      <c r="I9" s="32">
        <v>349547.36</v>
      </c>
      <c r="J9" s="32">
        <v>54480</v>
      </c>
      <c r="K9" s="32">
        <v>7600000</v>
      </c>
      <c r="L9" s="32">
        <v>0</v>
      </c>
      <c r="M9" s="32">
        <v>7600000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23">
        <v>0</v>
      </c>
    </row>
    <row r="10" ht="15.75" customHeight="1" spans="1:24">
      <c r="A10" s="18" t="s">
        <v>101</v>
      </c>
      <c r="B10" s="29" t="s">
        <v>102</v>
      </c>
      <c r="C10" s="29" t="s">
        <v>103</v>
      </c>
      <c r="D10" s="19" t="s">
        <v>104</v>
      </c>
      <c r="E10" s="30" t="s">
        <v>77</v>
      </c>
      <c r="F10" s="23">
        <v>1830891.36</v>
      </c>
      <c r="G10" s="31">
        <v>1830891.36</v>
      </c>
      <c r="H10" s="32">
        <v>1426864</v>
      </c>
      <c r="I10" s="32">
        <v>349547.36</v>
      </c>
      <c r="J10" s="32">
        <v>54480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23">
        <v>0</v>
      </c>
    </row>
    <row r="11" ht="24.75" customHeight="1" spans="1:24">
      <c r="A11" s="18" t="s">
        <v>101</v>
      </c>
      <c r="B11" s="29" t="s">
        <v>102</v>
      </c>
      <c r="C11" s="29" t="s">
        <v>105</v>
      </c>
      <c r="D11" s="19" t="s">
        <v>106</v>
      </c>
      <c r="E11" s="30" t="s">
        <v>77</v>
      </c>
      <c r="F11" s="23">
        <v>7600000</v>
      </c>
      <c r="G11" s="31">
        <v>0</v>
      </c>
      <c r="H11" s="32">
        <v>0</v>
      </c>
      <c r="I11" s="32">
        <v>0</v>
      </c>
      <c r="J11" s="32">
        <v>0</v>
      </c>
      <c r="K11" s="32">
        <v>7600000</v>
      </c>
      <c r="L11" s="32">
        <v>0</v>
      </c>
      <c r="M11" s="32">
        <v>7600000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23">
        <v>0</v>
      </c>
    </row>
    <row r="12" ht="17.25" customHeight="1" spans="1:24">
      <c r="A12" s="18" t="s">
        <v>101</v>
      </c>
      <c r="B12" s="29" t="s">
        <v>102</v>
      </c>
      <c r="C12" s="29" t="s">
        <v>107</v>
      </c>
      <c r="D12" s="19" t="s">
        <v>108</v>
      </c>
      <c r="E12" s="30" t="s">
        <v>77</v>
      </c>
      <c r="F12" s="23">
        <v>221736</v>
      </c>
      <c r="G12" s="31">
        <v>221736</v>
      </c>
      <c r="H12" s="32">
        <v>221736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23">
        <v>0</v>
      </c>
    </row>
    <row r="13" ht="15.75" customHeight="1" spans="1:24">
      <c r="A13" s="18" t="s">
        <v>109</v>
      </c>
      <c r="B13" s="29"/>
      <c r="C13" s="29"/>
      <c r="D13" s="19"/>
      <c r="E13" s="30"/>
      <c r="F13" s="23">
        <v>1124334.12</v>
      </c>
      <c r="G13" s="31">
        <v>1124334.12</v>
      </c>
      <c r="H13" s="32">
        <v>0</v>
      </c>
      <c r="I13" s="32">
        <v>0</v>
      </c>
      <c r="J13" s="32">
        <v>1124334.12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23">
        <v>0</v>
      </c>
    </row>
    <row r="14" ht="15.75" customHeight="1" spans="1:24">
      <c r="A14" s="18"/>
      <c r="B14" s="29" t="s">
        <v>110</v>
      </c>
      <c r="C14" s="29"/>
      <c r="D14" s="19"/>
      <c r="E14" s="30"/>
      <c r="F14" s="23">
        <v>1124334.12</v>
      </c>
      <c r="G14" s="31">
        <v>1124334.12</v>
      </c>
      <c r="H14" s="32">
        <v>0</v>
      </c>
      <c r="I14" s="32">
        <v>0</v>
      </c>
      <c r="J14" s="32">
        <v>1124334.12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23">
        <v>0</v>
      </c>
    </row>
    <row r="15" ht="21.75" customHeight="1" spans="1:24">
      <c r="A15" s="18" t="s">
        <v>111</v>
      </c>
      <c r="B15" s="29" t="s">
        <v>112</v>
      </c>
      <c r="C15" s="29" t="s">
        <v>103</v>
      </c>
      <c r="D15" s="19" t="s">
        <v>113</v>
      </c>
      <c r="E15" s="30" t="s">
        <v>77</v>
      </c>
      <c r="F15" s="23">
        <v>1124334.12</v>
      </c>
      <c r="G15" s="31">
        <v>1124334.12</v>
      </c>
      <c r="H15" s="32">
        <v>0</v>
      </c>
      <c r="I15" s="32">
        <v>0</v>
      </c>
      <c r="J15" s="32">
        <v>1124334.12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23">
        <v>0</v>
      </c>
    </row>
    <row r="16" ht="15.75" customHeight="1" spans="1:24">
      <c r="A16" s="18" t="s">
        <v>114</v>
      </c>
      <c r="B16" s="29"/>
      <c r="C16" s="29"/>
      <c r="D16" s="19"/>
      <c r="E16" s="30"/>
      <c r="F16" s="23">
        <v>458650.69</v>
      </c>
      <c r="G16" s="31">
        <v>458650.69</v>
      </c>
      <c r="H16" s="32">
        <v>267513.89</v>
      </c>
      <c r="I16" s="32">
        <v>0</v>
      </c>
      <c r="J16" s="32">
        <v>191136.8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23">
        <v>0</v>
      </c>
    </row>
    <row r="17" ht="15.75" customHeight="1" spans="1:24">
      <c r="A17" s="18"/>
      <c r="B17" s="29" t="s">
        <v>110</v>
      </c>
      <c r="C17" s="29"/>
      <c r="D17" s="19"/>
      <c r="E17" s="30"/>
      <c r="F17" s="23">
        <v>458650.69</v>
      </c>
      <c r="G17" s="31">
        <v>458650.69</v>
      </c>
      <c r="H17" s="32">
        <v>267513.89</v>
      </c>
      <c r="I17" s="32">
        <v>0</v>
      </c>
      <c r="J17" s="32">
        <v>191136.8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23">
        <v>0</v>
      </c>
    </row>
    <row r="18" ht="15.75" customHeight="1" spans="1:24">
      <c r="A18" s="18" t="s">
        <v>115</v>
      </c>
      <c r="B18" s="29" t="s">
        <v>112</v>
      </c>
      <c r="C18" s="29" t="s">
        <v>103</v>
      </c>
      <c r="D18" s="19" t="s">
        <v>116</v>
      </c>
      <c r="E18" s="30" t="s">
        <v>77</v>
      </c>
      <c r="F18" s="23">
        <v>343855.33</v>
      </c>
      <c r="G18" s="31">
        <v>343855.33</v>
      </c>
      <c r="H18" s="32">
        <v>152718.53</v>
      </c>
      <c r="I18" s="32">
        <v>0</v>
      </c>
      <c r="J18" s="32">
        <v>191136.8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23">
        <v>0</v>
      </c>
    </row>
    <row r="19" ht="15.75" customHeight="1" spans="1:24">
      <c r="A19" s="18" t="s">
        <v>115</v>
      </c>
      <c r="B19" s="29" t="s">
        <v>112</v>
      </c>
      <c r="C19" s="29" t="s">
        <v>117</v>
      </c>
      <c r="D19" s="19" t="s">
        <v>118</v>
      </c>
      <c r="E19" s="30" t="s">
        <v>77</v>
      </c>
      <c r="F19" s="23">
        <v>114795.36</v>
      </c>
      <c r="G19" s="31">
        <v>114795.36</v>
      </c>
      <c r="H19" s="32">
        <v>114795.36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23">
        <v>0</v>
      </c>
    </row>
    <row r="20" ht="15.75" customHeight="1" spans="1:24">
      <c r="A20" s="18" t="s">
        <v>119</v>
      </c>
      <c r="B20" s="29"/>
      <c r="C20" s="29"/>
      <c r="D20" s="19"/>
      <c r="E20" s="30"/>
      <c r="F20" s="23">
        <v>274428.24</v>
      </c>
      <c r="G20" s="31">
        <v>274428.24</v>
      </c>
      <c r="H20" s="32">
        <v>0</v>
      </c>
      <c r="I20" s="32">
        <v>0</v>
      </c>
      <c r="J20" s="32">
        <v>274428.24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23">
        <v>0</v>
      </c>
    </row>
    <row r="21" ht="15.75" customHeight="1" spans="1:24">
      <c r="A21" s="18"/>
      <c r="B21" s="29" t="s">
        <v>105</v>
      </c>
      <c r="C21" s="29"/>
      <c r="D21" s="19"/>
      <c r="E21" s="30"/>
      <c r="F21" s="23">
        <v>274428.24</v>
      </c>
      <c r="G21" s="31">
        <v>274428.24</v>
      </c>
      <c r="H21" s="32">
        <v>0</v>
      </c>
      <c r="I21" s="32">
        <v>0</v>
      </c>
      <c r="J21" s="32">
        <v>274428.24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23">
        <v>0</v>
      </c>
    </row>
    <row r="22" ht="15.75" customHeight="1" spans="1:24">
      <c r="A22" s="18" t="s">
        <v>120</v>
      </c>
      <c r="B22" s="29" t="s">
        <v>121</v>
      </c>
      <c r="C22" s="29" t="s">
        <v>103</v>
      </c>
      <c r="D22" s="19" t="s">
        <v>122</v>
      </c>
      <c r="E22" s="30" t="s">
        <v>77</v>
      </c>
      <c r="F22" s="23">
        <v>199198.08</v>
      </c>
      <c r="G22" s="31">
        <v>199198.08</v>
      </c>
      <c r="H22" s="32">
        <v>0</v>
      </c>
      <c r="I22" s="32">
        <v>0</v>
      </c>
      <c r="J22" s="32">
        <v>199198.08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23">
        <v>0</v>
      </c>
    </row>
    <row r="23" ht="15.75" customHeight="1" spans="1:24">
      <c r="A23" s="18" t="s">
        <v>120</v>
      </c>
      <c r="B23" s="29" t="s">
        <v>121</v>
      </c>
      <c r="C23" s="29" t="s">
        <v>105</v>
      </c>
      <c r="D23" s="19" t="s">
        <v>123</v>
      </c>
      <c r="E23" s="30" t="s">
        <v>77</v>
      </c>
      <c r="F23" s="23">
        <v>75230.16</v>
      </c>
      <c r="G23" s="31">
        <v>75230.16</v>
      </c>
      <c r="H23" s="32">
        <v>0</v>
      </c>
      <c r="I23" s="32">
        <v>0</v>
      </c>
      <c r="J23" s="32">
        <v>75230.16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23">
        <v>0</v>
      </c>
    </row>
    <row r="24" ht="9.75" customHeight="1"/>
    <row r="25" ht="9.75" customHeight="1"/>
    <row r="26" ht="9.75" customHeight="1"/>
    <row r="27" ht="9.75" customHeight="1"/>
  </sheetData>
  <mergeCells count="25">
    <mergeCell ref="A3:C3"/>
    <mergeCell ref="A4:A5"/>
    <mergeCell ref="B4:B5"/>
    <mergeCell ref="C4:C5"/>
    <mergeCell ref="D3:D5"/>
    <mergeCell ref="E3:E5"/>
    <mergeCell ref="F3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3:U5"/>
    <mergeCell ref="V3:V5"/>
    <mergeCell ref="W3:W5"/>
    <mergeCell ref="X3:X5"/>
  </mergeCells>
  <pageMargins left="0.354331" right="0.354331" top="0.590551" bottom="0.590551" header="0.511811" footer="0.511811"/>
  <pageSetup paperSize="9" scale="67" orientation="landscape" useFirstPageNumber="1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43"/>
  <sheetViews>
    <sheetView showGridLines="0" showZeros="0" workbookViewId="0">
      <selection activeCell="A1" sqref="A1"/>
    </sheetView>
  </sheetViews>
  <sheetFormatPr defaultColWidth="9.16666666666667" defaultRowHeight="12.75" customHeight="1"/>
  <cols>
    <col min="1" max="1" width="44" customWidth="1"/>
    <col min="2" max="2" width="16.3333333333333" customWidth="1"/>
    <col min="3" max="3" width="31.1666666666667" customWidth="1"/>
    <col min="4" max="4" width="16.3333333333333" customWidth="1"/>
    <col min="5" max="5" width="31" customWidth="1"/>
    <col min="6" max="6" width="16.3333333333333" customWidth="1"/>
    <col min="7" max="257" width="9.16666666666667" customWidth="1"/>
  </cols>
  <sheetData>
    <row r="1" ht="31.5" customHeight="1" spans="1:21">
      <c r="A1" s="37" t="s">
        <v>124</v>
      </c>
      <c r="B1" s="37"/>
      <c r="C1" s="37"/>
      <c r="D1" s="37"/>
      <c r="E1" s="37"/>
      <c r="F1" s="37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</row>
    <row r="2" customHeight="1" spans="1:6">
      <c r="A2" s="39"/>
      <c r="F2" s="14" t="s">
        <v>1</v>
      </c>
    </row>
    <row r="3" customHeight="1" spans="1:6">
      <c r="A3" s="40" t="s">
        <v>2</v>
      </c>
      <c r="B3" s="41"/>
      <c r="C3" s="42" t="s">
        <v>3</v>
      </c>
      <c r="D3" s="42"/>
      <c r="E3" s="42"/>
      <c r="F3" s="43"/>
    </row>
    <row r="4" customHeight="1" spans="1:6">
      <c r="A4" s="44" t="s">
        <v>4</v>
      </c>
      <c r="B4" s="45" t="s">
        <v>5</v>
      </c>
      <c r="C4" s="44" t="s">
        <v>6</v>
      </c>
      <c r="D4" s="45" t="s">
        <v>7</v>
      </c>
      <c r="E4" s="46" t="s">
        <v>8</v>
      </c>
      <c r="F4" s="47" t="s">
        <v>9</v>
      </c>
    </row>
    <row r="5" customHeight="1" spans="1:7">
      <c r="A5" s="48" t="s">
        <v>10</v>
      </c>
      <c r="B5" s="49">
        <f>XFD6+XFD7+XFD8</f>
        <v>0</v>
      </c>
      <c r="C5" s="50" t="s">
        <v>11</v>
      </c>
      <c r="D5" s="49">
        <v>9652627.36</v>
      </c>
      <c r="E5" s="50" t="s">
        <v>12</v>
      </c>
      <c r="F5" s="49">
        <v>3910040.41</v>
      </c>
      <c r="G5" s="51"/>
    </row>
    <row r="6" customHeight="1" spans="1:7">
      <c r="A6" s="48" t="s">
        <v>13</v>
      </c>
      <c r="B6" s="49">
        <v>11510040.41</v>
      </c>
      <c r="C6" s="50" t="s">
        <v>14</v>
      </c>
      <c r="D6" s="49">
        <v>0</v>
      </c>
      <c r="E6" s="50" t="s">
        <v>15</v>
      </c>
      <c r="F6" s="49">
        <v>1916113.89</v>
      </c>
      <c r="G6" s="39"/>
    </row>
    <row r="7" customHeight="1" spans="1:7">
      <c r="A7" s="48" t="s">
        <v>16</v>
      </c>
      <c r="B7" s="49">
        <v>0</v>
      </c>
      <c r="C7" s="50" t="s">
        <v>17</v>
      </c>
      <c r="D7" s="49">
        <v>0</v>
      </c>
      <c r="E7" s="50" t="s">
        <v>18</v>
      </c>
      <c r="F7" s="49">
        <v>349547.36</v>
      </c>
      <c r="G7" s="39"/>
    </row>
    <row r="8" customHeight="1" spans="1:7">
      <c r="A8" s="48" t="s">
        <v>19</v>
      </c>
      <c r="B8" s="23">
        <v>0</v>
      </c>
      <c r="C8" s="50" t="s">
        <v>20</v>
      </c>
      <c r="D8" s="49">
        <v>0</v>
      </c>
      <c r="E8" s="50" t="s">
        <v>21</v>
      </c>
      <c r="F8" s="49">
        <v>1644379.16</v>
      </c>
      <c r="G8" s="39"/>
    </row>
    <row r="9" customHeight="1" spans="1:7">
      <c r="A9" s="48" t="s">
        <v>22</v>
      </c>
      <c r="B9" s="52">
        <f>XFD10+XFD11</f>
        <v>0</v>
      </c>
      <c r="C9" s="50" t="s">
        <v>23</v>
      </c>
      <c r="D9" s="49">
        <v>0</v>
      </c>
      <c r="E9" s="50" t="s">
        <v>24</v>
      </c>
      <c r="F9" s="49">
        <v>7600000</v>
      </c>
      <c r="G9" s="39"/>
    </row>
    <row r="10" customHeight="1" spans="1:7">
      <c r="A10" s="48" t="s">
        <v>25</v>
      </c>
      <c r="B10" s="49">
        <v>0</v>
      </c>
      <c r="C10" s="50" t="s">
        <v>26</v>
      </c>
      <c r="D10" s="49">
        <v>0</v>
      </c>
      <c r="E10" s="50" t="s">
        <v>27</v>
      </c>
      <c r="F10" s="49">
        <v>7600000</v>
      </c>
      <c r="G10" s="39"/>
    </row>
    <row r="11" customHeight="1" spans="1:10">
      <c r="A11" s="48" t="s">
        <v>28</v>
      </c>
      <c r="B11" s="23">
        <v>0</v>
      </c>
      <c r="C11" s="50" t="s">
        <v>29</v>
      </c>
      <c r="D11" s="49">
        <v>0</v>
      </c>
      <c r="E11" s="50" t="s">
        <v>30</v>
      </c>
      <c r="F11" s="49">
        <v>0</v>
      </c>
      <c r="G11" s="39"/>
      <c r="H11" s="51"/>
      <c r="I11" s="39"/>
      <c r="J11" s="39"/>
    </row>
    <row r="12" customHeight="1" spans="1:11">
      <c r="A12" s="48"/>
      <c r="B12" s="52"/>
      <c r="C12" s="50" t="s">
        <v>31</v>
      </c>
      <c r="D12" s="49">
        <v>1124334.12</v>
      </c>
      <c r="E12" s="50" t="s">
        <v>32</v>
      </c>
      <c r="F12" s="49">
        <v>0</v>
      </c>
      <c r="G12" s="39"/>
      <c r="K12" s="39"/>
    </row>
    <row r="13" customHeight="1" spans="1:13">
      <c r="A13" s="48"/>
      <c r="B13" s="49"/>
      <c r="C13" s="50" t="s">
        <v>33</v>
      </c>
      <c r="D13" s="49">
        <v>0</v>
      </c>
      <c r="E13" s="50" t="s">
        <v>34</v>
      </c>
      <c r="F13" s="49">
        <v>0</v>
      </c>
      <c r="G13" s="39"/>
      <c r="M13" s="39"/>
    </row>
    <row r="14" customHeight="1" spans="1:14">
      <c r="A14" s="48"/>
      <c r="B14" s="49"/>
      <c r="C14" s="50" t="s">
        <v>35</v>
      </c>
      <c r="D14" s="49">
        <v>458650.69</v>
      </c>
      <c r="E14" s="50" t="s">
        <v>36</v>
      </c>
      <c r="F14" s="49">
        <v>0</v>
      </c>
      <c r="G14" s="39"/>
      <c r="N14" s="39"/>
    </row>
    <row r="15" customHeight="1" spans="1:14">
      <c r="A15" s="48"/>
      <c r="B15" s="49"/>
      <c r="C15" s="50" t="s">
        <v>37</v>
      </c>
      <c r="D15" s="49">
        <v>0</v>
      </c>
      <c r="E15" s="50" t="s">
        <v>38</v>
      </c>
      <c r="F15" s="49">
        <v>0</v>
      </c>
      <c r="G15" s="39"/>
      <c r="N15" s="39"/>
    </row>
    <row r="16" customHeight="1" spans="1:14">
      <c r="A16" s="48"/>
      <c r="B16" s="23"/>
      <c r="C16" s="50" t="s">
        <v>39</v>
      </c>
      <c r="D16" s="49">
        <v>0</v>
      </c>
      <c r="E16" s="50" t="s">
        <v>40</v>
      </c>
      <c r="F16" s="49">
        <v>0</v>
      </c>
      <c r="G16" s="39"/>
      <c r="J16" s="39"/>
      <c r="N16" s="39"/>
    </row>
    <row r="17" customHeight="1" spans="1:12">
      <c r="A17" s="48"/>
      <c r="B17" s="52"/>
      <c r="C17" s="50" t="s">
        <v>41</v>
      </c>
      <c r="D17" s="49">
        <v>0</v>
      </c>
      <c r="E17" s="50" t="s">
        <v>42</v>
      </c>
      <c r="F17" s="23">
        <v>0</v>
      </c>
      <c r="G17" s="39"/>
      <c r="J17" s="39"/>
      <c r="L17" s="39"/>
    </row>
    <row r="18" customHeight="1" spans="1:7">
      <c r="A18" s="48"/>
      <c r="B18" s="23"/>
      <c r="C18" s="50" t="s">
        <v>43</v>
      </c>
      <c r="D18" s="49">
        <v>0</v>
      </c>
      <c r="E18" s="50"/>
      <c r="F18" s="53"/>
      <c r="G18" s="39"/>
    </row>
    <row r="19" customHeight="1" spans="1:12">
      <c r="A19" s="54"/>
      <c r="B19" s="55"/>
      <c r="C19" s="50" t="s">
        <v>44</v>
      </c>
      <c r="D19" s="49">
        <v>0</v>
      </c>
      <c r="E19" s="50"/>
      <c r="F19" s="23"/>
      <c r="G19" s="39"/>
      <c r="I19" s="39"/>
      <c r="L19" s="39"/>
    </row>
    <row r="20" customHeight="1" spans="1:12">
      <c r="A20" s="54"/>
      <c r="B20" s="56"/>
      <c r="C20" s="48" t="s">
        <v>45</v>
      </c>
      <c r="D20" s="49">
        <v>0</v>
      </c>
      <c r="E20" s="50"/>
      <c r="F20" s="23"/>
      <c r="G20" s="39"/>
      <c r="L20" s="39"/>
    </row>
    <row r="21" customHeight="1" spans="1:7">
      <c r="A21" s="54"/>
      <c r="B21" s="56"/>
      <c r="C21" s="48" t="s">
        <v>46</v>
      </c>
      <c r="D21" s="49">
        <v>0</v>
      </c>
      <c r="E21" s="50"/>
      <c r="F21" s="23"/>
      <c r="G21" s="39"/>
    </row>
    <row r="22" customHeight="1" spans="1:6">
      <c r="A22" s="54"/>
      <c r="B22" s="56"/>
      <c r="C22" s="48" t="s">
        <v>47</v>
      </c>
      <c r="D22" s="49">
        <v>0</v>
      </c>
      <c r="E22" s="50"/>
      <c r="F22" s="23"/>
    </row>
    <row r="23" customHeight="1" spans="1:8">
      <c r="A23" s="54"/>
      <c r="B23" s="56"/>
      <c r="C23" s="48" t="s">
        <v>48</v>
      </c>
      <c r="D23" s="49">
        <v>0</v>
      </c>
      <c r="E23" s="57"/>
      <c r="F23" s="23"/>
      <c r="G23" s="39"/>
      <c r="H23" s="39"/>
    </row>
    <row r="24" customHeight="1" spans="1:6">
      <c r="A24" s="54"/>
      <c r="B24" s="56"/>
      <c r="C24" s="48" t="s">
        <v>49</v>
      </c>
      <c r="D24" s="49">
        <v>274428.24</v>
      </c>
      <c r="E24" s="58"/>
      <c r="F24" s="20"/>
    </row>
    <row r="25" customHeight="1" spans="1:7">
      <c r="A25" s="54"/>
      <c r="B25" s="56"/>
      <c r="C25" s="48" t="s">
        <v>125</v>
      </c>
      <c r="D25" s="49">
        <v>0</v>
      </c>
      <c r="E25" s="59"/>
      <c r="F25" s="23"/>
      <c r="G25" s="39"/>
    </row>
    <row r="26" customHeight="1" spans="1:6">
      <c r="A26" s="54"/>
      <c r="B26" s="56"/>
      <c r="C26" s="48" t="s">
        <v>51</v>
      </c>
      <c r="D26" s="49">
        <v>0</v>
      </c>
      <c r="E26" s="50"/>
      <c r="F26" s="23"/>
    </row>
    <row r="27" customHeight="1" spans="1:9">
      <c r="A27" s="54"/>
      <c r="B27" s="56"/>
      <c r="C27" s="48" t="s">
        <v>52</v>
      </c>
      <c r="D27" s="49">
        <v>0</v>
      </c>
      <c r="E27" s="50"/>
      <c r="F27" s="23"/>
      <c r="I27" s="39"/>
    </row>
    <row r="28" customHeight="1" spans="1:6">
      <c r="A28" s="48"/>
      <c r="B28" s="60">
        <f>XFD29+XFD30+XFD31</f>
        <v>0</v>
      </c>
      <c r="C28" s="50" t="s">
        <v>53</v>
      </c>
      <c r="D28" s="49">
        <v>0</v>
      </c>
      <c r="E28" s="50"/>
      <c r="F28" s="23"/>
    </row>
    <row r="29" customHeight="1" spans="1:6">
      <c r="A29" s="48"/>
      <c r="B29" s="49"/>
      <c r="C29" s="50" t="s">
        <v>54</v>
      </c>
      <c r="D29" s="49">
        <v>0</v>
      </c>
      <c r="E29" s="50"/>
      <c r="F29" s="49"/>
    </row>
    <row r="30" customHeight="1" spans="1:6">
      <c r="A30" s="48"/>
      <c r="B30" s="49"/>
      <c r="C30" s="50" t="s">
        <v>55</v>
      </c>
      <c r="D30" s="49">
        <v>0</v>
      </c>
      <c r="E30" s="50"/>
      <c r="F30" s="49"/>
    </row>
    <row r="31" customHeight="1" spans="1:6">
      <c r="A31" s="48"/>
      <c r="B31" s="23"/>
      <c r="C31" s="50" t="s">
        <v>56</v>
      </c>
      <c r="D31" s="23">
        <v>0</v>
      </c>
      <c r="E31" s="50"/>
      <c r="F31" s="49"/>
    </row>
    <row r="32" customHeight="1" spans="1:6">
      <c r="A32" s="54"/>
      <c r="B32" s="55"/>
      <c r="C32" s="48" t="s">
        <v>57</v>
      </c>
      <c r="D32" s="53">
        <f>XFD5+XFD6+XFD7+XFD8+XFD9+XFD10+XFD11+XFD12+XFD13+XFD14+XFD15+XFD16+XFD17+XFD18+XFD19+XFD20+XFD21+XFD22+XFD23+XFD24+XFD25+XFD26+XFD27+XFD28+XFD29+XFD30+XFD31</f>
        <v>0</v>
      </c>
      <c r="E32" s="61" t="s">
        <v>58</v>
      </c>
      <c r="F32" s="23">
        <f>XFD5+XFD9+XFD14+XFD15+XFD16+XFD17</f>
        <v>0</v>
      </c>
    </row>
    <row r="33" customHeight="1" spans="1:6">
      <c r="A33" s="54"/>
      <c r="B33" s="56"/>
      <c r="C33" s="54"/>
      <c r="D33" s="62"/>
      <c r="E33" s="63"/>
      <c r="F33" s="52"/>
    </row>
    <row r="34" customHeight="1" spans="1:6">
      <c r="A34" s="54"/>
      <c r="B34" s="56"/>
      <c r="C34" s="48" t="s">
        <v>59</v>
      </c>
      <c r="D34" s="23">
        <f>XFD36-XFD32</f>
        <v>0</v>
      </c>
      <c r="E34" s="61" t="s">
        <v>60</v>
      </c>
      <c r="F34" s="23">
        <f>XFD36-XFD32</f>
        <v>0</v>
      </c>
    </row>
    <row r="35" customHeight="1" spans="1:6">
      <c r="A35" s="54"/>
      <c r="B35" s="60"/>
      <c r="C35" s="54"/>
      <c r="D35" s="62"/>
      <c r="E35" s="63"/>
      <c r="F35" s="52"/>
    </row>
    <row r="36" customHeight="1" spans="1:6">
      <c r="A36" s="64" t="s">
        <v>61</v>
      </c>
      <c r="B36" s="23">
        <f>XFD5+XFD9+XFD12+XFD13+XFD14+XFD15+XFD16+XFD28</f>
        <v>0</v>
      </c>
      <c r="C36" s="50" t="s">
        <v>62</v>
      </c>
      <c r="D36" s="23">
        <f>XFD32+XFD34</f>
        <v>0</v>
      </c>
      <c r="E36" s="61" t="s">
        <v>63</v>
      </c>
      <c r="F36" s="23">
        <f>XFD32+XFD34</f>
        <v>0</v>
      </c>
    </row>
    <row r="37" customHeight="1" spans="3:6">
      <c r="C37" s="39"/>
      <c r="D37" s="39"/>
      <c r="E37" s="39"/>
      <c r="F37" s="65"/>
    </row>
    <row r="38" customHeight="1" spans="3:6">
      <c r="C38" s="39"/>
      <c r="D38" s="39"/>
      <c r="E38" s="39"/>
      <c r="F38" s="39"/>
    </row>
    <row r="39" customHeight="1" spans="3:10">
      <c r="C39" s="39"/>
      <c r="D39" s="39"/>
      <c r="E39" s="39"/>
      <c r="F39" s="39"/>
      <c r="J39" s="39"/>
    </row>
    <row r="40" customHeight="1" spans="4:6">
      <c r="D40" s="39"/>
      <c r="E40" s="39"/>
      <c r="F40" s="39"/>
    </row>
    <row r="41" customHeight="1" spans="3:6">
      <c r="C41" s="39"/>
      <c r="D41" s="39"/>
      <c r="E41" s="39"/>
      <c r="F41" s="39"/>
    </row>
    <row r="42" customHeight="1" spans="1:6">
      <c r="A42" s="39"/>
      <c r="B42" s="39"/>
      <c r="C42" s="39"/>
      <c r="D42" s="39"/>
      <c r="E42" s="39"/>
      <c r="F42" s="39"/>
    </row>
    <row r="43" customHeight="1" spans="1:5">
      <c r="A43" s="39"/>
      <c r="B43" s="39"/>
      <c r="C43" s="39"/>
      <c r="D43" s="39"/>
      <c r="E43" s="39"/>
    </row>
  </sheetData>
  <pageMargins left="0.75" right="0.75" top="1" bottom="1" header="0.5" footer="0.5"/>
  <pageSetup paperSize="9" scale="92" orientation="landscape" useFirstPageNumber="1" horizontalDpi="600" vertic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7"/>
  <sheetViews>
    <sheetView showGridLines="0" showZeros="0" workbookViewId="0">
      <selection activeCell="A1" sqref="A1"/>
    </sheetView>
  </sheetViews>
  <sheetFormatPr defaultColWidth="9.16666666666667" defaultRowHeight="12.75" customHeight="1"/>
  <cols>
    <col min="1" max="3" width="4.33333333333333" customWidth="1"/>
    <col min="4" max="4" width="9.16666666666667" customWidth="1"/>
    <col min="5" max="5" width="11.6666666666667" customWidth="1"/>
    <col min="6" max="6" width="16.5" customWidth="1"/>
    <col min="7" max="7" width="16" customWidth="1"/>
    <col min="8" max="8" width="15" customWidth="1"/>
    <col min="9" max="9" width="13.6666666666667" customWidth="1"/>
    <col min="10" max="10" width="15.5" customWidth="1"/>
    <col min="11" max="11" width="15.1666666666667" customWidth="1"/>
    <col min="12" max="12" width="11.1666666666667" customWidth="1"/>
    <col min="13" max="13" width="14" customWidth="1"/>
    <col min="14" max="14" width="11.1666666666667" customWidth="1"/>
    <col min="15" max="20" width="9.16666666666667" customWidth="1"/>
    <col min="21" max="23" width="7" customWidth="1"/>
    <col min="24" max="257" width="9.16666666666667" customWidth="1"/>
  </cols>
  <sheetData>
    <row r="1" ht="28.5" customHeight="1" spans="1:23">
      <c r="A1" s="13" t="s">
        <v>78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ht="9.75" customHeight="1" spans="24:24">
      <c r="X2" s="34" t="s">
        <v>1</v>
      </c>
    </row>
    <row r="3" ht="24" customHeight="1" spans="1:24">
      <c r="A3" s="15" t="s">
        <v>79</v>
      </c>
      <c r="B3" s="15"/>
      <c r="C3" s="15"/>
      <c r="D3" s="15" t="s">
        <v>80</v>
      </c>
      <c r="E3" s="15" t="s">
        <v>65</v>
      </c>
      <c r="F3" s="24" t="s">
        <v>66</v>
      </c>
      <c r="G3" s="25" t="s">
        <v>81</v>
      </c>
      <c r="H3" s="26"/>
      <c r="I3" s="26"/>
      <c r="J3" s="33"/>
      <c r="K3" s="26" t="s">
        <v>82</v>
      </c>
      <c r="L3" s="26"/>
      <c r="M3" s="26"/>
      <c r="N3" s="26"/>
      <c r="O3" s="26"/>
      <c r="P3" s="26"/>
      <c r="Q3" s="26"/>
      <c r="R3" s="26"/>
      <c r="S3" s="26"/>
      <c r="T3" s="26"/>
      <c r="U3" s="35" t="s">
        <v>83</v>
      </c>
      <c r="V3" s="15" t="s">
        <v>84</v>
      </c>
      <c r="W3" s="24" t="s">
        <v>85</v>
      </c>
      <c r="X3" s="36" t="s">
        <v>86</v>
      </c>
    </row>
    <row r="4" ht="14.25" customHeight="1" spans="1:24">
      <c r="A4" s="15" t="s">
        <v>87</v>
      </c>
      <c r="B4" s="15" t="s">
        <v>88</v>
      </c>
      <c r="C4" s="15" t="s">
        <v>89</v>
      </c>
      <c r="D4" s="15"/>
      <c r="E4" s="15"/>
      <c r="F4" s="15"/>
      <c r="G4" s="27" t="s">
        <v>69</v>
      </c>
      <c r="H4" s="27" t="s">
        <v>90</v>
      </c>
      <c r="I4" s="27" t="s">
        <v>91</v>
      </c>
      <c r="J4" s="27" t="s">
        <v>92</v>
      </c>
      <c r="K4" s="27" t="s">
        <v>69</v>
      </c>
      <c r="L4" s="27" t="s">
        <v>93</v>
      </c>
      <c r="M4" s="27" t="s">
        <v>91</v>
      </c>
      <c r="N4" s="27" t="s">
        <v>92</v>
      </c>
      <c r="O4" s="27" t="s">
        <v>94</v>
      </c>
      <c r="P4" s="27" t="s">
        <v>95</v>
      </c>
      <c r="Q4" s="27" t="s">
        <v>96</v>
      </c>
      <c r="R4" s="27" t="s">
        <v>97</v>
      </c>
      <c r="S4" s="27" t="s">
        <v>98</v>
      </c>
      <c r="T4" s="27" t="s">
        <v>86</v>
      </c>
      <c r="U4" s="15"/>
      <c r="V4" s="15"/>
      <c r="W4" s="24"/>
      <c r="X4" s="36"/>
    </row>
    <row r="5" ht="32.25" customHeight="1" spans="1:24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27"/>
      <c r="N5" s="15"/>
      <c r="O5" s="15"/>
      <c r="P5" s="15"/>
      <c r="Q5" s="15"/>
      <c r="R5" s="15"/>
      <c r="S5" s="15"/>
      <c r="T5" s="15"/>
      <c r="U5" s="15"/>
      <c r="V5" s="15"/>
      <c r="W5" s="24"/>
      <c r="X5" s="36"/>
    </row>
    <row r="6" ht="21" customHeight="1" spans="1:24">
      <c r="A6" s="28" t="s">
        <v>75</v>
      </c>
      <c r="B6" s="28" t="s">
        <v>75</v>
      </c>
      <c r="C6" s="28" t="s">
        <v>75</v>
      </c>
      <c r="D6" s="28" t="s">
        <v>75</v>
      </c>
      <c r="E6" s="28" t="s">
        <v>75</v>
      </c>
      <c r="F6" s="28">
        <v>1</v>
      </c>
      <c r="G6" s="28">
        <v>2</v>
      </c>
      <c r="H6" s="28">
        <v>3</v>
      </c>
      <c r="I6" s="28">
        <v>4</v>
      </c>
      <c r="J6" s="28">
        <v>5</v>
      </c>
      <c r="K6" s="28">
        <v>6</v>
      </c>
      <c r="L6" s="28">
        <v>7</v>
      </c>
      <c r="M6" s="28">
        <v>8</v>
      </c>
      <c r="N6" s="28">
        <v>9</v>
      </c>
      <c r="O6" s="28">
        <v>10</v>
      </c>
      <c r="P6" s="28">
        <v>11</v>
      </c>
      <c r="Q6" s="28">
        <v>12</v>
      </c>
      <c r="R6" s="28">
        <v>13</v>
      </c>
      <c r="S6" s="28">
        <v>14</v>
      </c>
      <c r="T6" s="28">
        <v>15</v>
      </c>
      <c r="U6" s="28">
        <v>16</v>
      </c>
      <c r="V6" s="28">
        <v>17</v>
      </c>
      <c r="W6" s="28">
        <v>18</v>
      </c>
      <c r="X6" s="16">
        <v>19</v>
      </c>
    </row>
    <row r="7" ht="15.75" customHeight="1" spans="1:24">
      <c r="A7" s="18"/>
      <c r="B7" s="29"/>
      <c r="C7" s="29"/>
      <c r="D7" s="19"/>
      <c r="E7" s="30" t="s">
        <v>76</v>
      </c>
      <c r="F7" s="23">
        <v>11510040.41</v>
      </c>
      <c r="G7" s="31">
        <v>3910040.41</v>
      </c>
      <c r="H7" s="32">
        <v>1916113.89</v>
      </c>
      <c r="I7" s="32">
        <v>349547.36</v>
      </c>
      <c r="J7" s="32">
        <v>1644379.16</v>
      </c>
      <c r="K7" s="32">
        <v>7600000</v>
      </c>
      <c r="L7" s="32">
        <v>0</v>
      </c>
      <c r="M7" s="32">
        <v>7600000</v>
      </c>
      <c r="N7" s="32">
        <v>0</v>
      </c>
      <c r="O7" s="32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32">
        <v>0</v>
      </c>
      <c r="W7" s="32">
        <v>0</v>
      </c>
      <c r="X7" s="23">
        <v>0</v>
      </c>
    </row>
    <row r="8" ht="15.75" customHeight="1" spans="1:24">
      <c r="A8" s="18" t="s">
        <v>99</v>
      </c>
      <c r="B8" s="29"/>
      <c r="C8" s="29"/>
      <c r="D8" s="19"/>
      <c r="E8" s="30"/>
      <c r="F8" s="23">
        <v>9652627.36</v>
      </c>
      <c r="G8" s="31">
        <v>2052627.36</v>
      </c>
      <c r="H8" s="32">
        <v>1648600</v>
      </c>
      <c r="I8" s="32">
        <v>349547.36</v>
      </c>
      <c r="J8" s="32">
        <v>54480</v>
      </c>
      <c r="K8" s="32">
        <v>7600000</v>
      </c>
      <c r="L8" s="32">
        <v>0</v>
      </c>
      <c r="M8" s="32">
        <v>7600000</v>
      </c>
      <c r="N8" s="32">
        <v>0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23">
        <v>0</v>
      </c>
    </row>
    <row r="9" ht="15.75" customHeight="1" spans="1:24">
      <c r="A9" s="18"/>
      <c r="B9" s="29" t="s">
        <v>100</v>
      </c>
      <c r="C9" s="29"/>
      <c r="D9" s="19"/>
      <c r="E9" s="30"/>
      <c r="F9" s="23">
        <v>9652627.36</v>
      </c>
      <c r="G9" s="31">
        <v>2052627.36</v>
      </c>
      <c r="H9" s="32">
        <v>1648600</v>
      </c>
      <c r="I9" s="32">
        <v>349547.36</v>
      </c>
      <c r="J9" s="32">
        <v>54480</v>
      </c>
      <c r="K9" s="32">
        <v>7600000</v>
      </c>
      <c r="L9" s="32">
        <v>0</v>
      </c>
      <c r="M9" s="32">
        <v>7600000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23">
        <v>0</v>
      </c>
    </row>
    <row r="10" ht="21.75" customHeight="1" spans="1:24">
      <c r="A10" s="18" t="s">
        <v>101</v>
      </c>
      <c r="B10" s="29" t="s">
        <v>102</v>
      </c>
      <c r="C10" s="29" t="s">
        <v>103</v>
      </c>
      <c r="D10" s="19" t="s">
        <v>104</v>
      </c>
      <c r="E10" s="30" t="s">
        <v>77</v>
      </c>
      <c r="F10" s="23">
        <v>1830891.36</v>
      </c>
      <c r="G10" s="31">
        <v>1830891.36</v>
      </c>
      <c r="H10" s="32">
        <v>1426864</v>
      </c>
      <c r="I10" s="32">
        <v>349547.36</v>
      </c>
      <c r="J10" s="32">
        <v>54480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23">
        <v>0</v>
      </c>
    </row>
    <row r="11" ht="25.5" customHeight="1" spans="1:24">
      <c r="A11" s="18" t="s">
        <v>101</v>
      </c>
      <c r="B11" s="29" t="s">
        <v>102</v>
      </c>
      <c r="C11" s="29" t="s">
        <v>105</v>
      </c>
      <c r="D11" s="19" t="s">
        <v>106</v>
      </c>
      <c r="E11" s="30" t="s">
        <v>77</v>
      </c>
      <c r="F11" s="23">
        <v>7600000</v>
      </c>
      <c r="G11" s="31">
        <v>0</v>
      </c>
      <c r="H11" s="32">
        <v>0</v>
      </c>
      <c r="I11" s="32">
        <v>0</v>
      </c>
      <c r="J11" s="32">
        <v>0</v>
      </c>
      <c r="K11" s="32">
        <v>7600000</v>
      </c>
      <c r="L11" s="32">
        <v>0</v>
      </c>
      <c r="M11" s="32">
        <v>7600000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23">
        <v>0</v>
      </c>
    </row>
    <row r="12" ht="27" customHeight="1" spans="1:24">
      <c r="A12" s="18" t="s">
        <v>101</v>
      </c>
      <c r="B12" s="29" t="s">
        <v>102</v>
      </c>
      <c r="C12" s="29" t="s">
        <v>107</v>
      </c>
      <c r="D12" s="19" t="s">
        <v>108</v>
      </c>
      <c r="E12" s="30" t="s">
        <v>77</v>
      </c>
      <c r="F12" s="23">
        <v>221736</v>
      </c>
      <c r="G12" s="31">
        <v>221736</v>
      </c>
      <c r="H12" s="32">
        <v>221736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23">
        <v>0</v>
      </c>
    </row>
    <row r="13" ht="15.75" customHeight="1" spans="1:24">
      <c r="A13" s="18" t="s">
        <v>109</v>
      </c>
      <c r="B13" s="29"/>
      <c r="C13" s="29"/>
      <c r="D13" s="19"/>
      <c r="E13" s="30"/>
      <c r="F13" s="23">
        <v>1124334.12</v>
      </c>
      <c r="G13" s="31">
        <v>1124334.12</v>
      </c>
      <c r="H13" s="32">
        <v>0</v>
      </c>
      <c r="I13" s="32">
        <v>0</v>
      </c>
      <c r="J13" s="32">
        <v>1124334.12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23">
        <v>0</v>
      </c>
    </row>
    <row r="14" ht="15.75" customHeight="1" spans="1:24">
      <c r="A14" s="18"/>
      <c r="B14" s="29" t="s">
        <v>110</v>
      </c>
      <c r="C14" s="29"/>
      <c r="D14" s="19"/>
      <c r="E14" s="30"/>
      <c r="F14" s="23">
        <v>1124334.12</v>
      </c>
      <c r="G14" s="31">
        <v>1124334.12</v>
      </c>
      <c r="H14" s="32">
        <v>0</v>
      </c>
      <c r="I14" s="32">
        <v>0</v>
      </c>
      <c r="J14" s="32">
        <v>1124334.12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23">
        <v>0</v>
      </c>
    </row>
    <row r="15" ht="24" customHeight="1" spans="1:24">
      <c r="A15" s="18" t="s">
        <v>111</v>
      </c>
      <c r="B15" s="29" t="s">
        <v>112</v>
      </c>
      <c r="C15" s="29" t="s">
        <v>103</v>
      </c>
      <c r="D15" s="19" t="s">
        <v>113</v>
      </c>
      <c r="E15" s="30" t="s">
        <v>77</v>
      </c>
      <c r="F15" s="23">
        <v>1124334.12</v>
      </c>
      <c r="G15" s="31">
        <v>1124334.12</v>
      </c>
      <c r="H15" s="32">
        <v>0</v>
      </c>
      <c r="I15" s="32">
        <v>0</v>
      </c>
      <c r="J15" s="32">
        <v>1124334.12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23">
        <v>0</v>
      </c>
    </row>
    <row r="16" ht="15.75" customHeight="1" spans="1:24">
      <c r="A16" s="18" t="s">
        <v>114</v>
      </c>
      <c r="B16" s="29"/>
      <c r="C16" s="29"/>
      <c r="D16" s="19"/>
      <c r="E16" s="30"/>
      <c r="F16" s="23">
        <v>458650.69</v>
      </c>
      <c r="G16" s="31">
        <v>458650.69</v>
      </c>
      <c r="H16" s="32">
        <v>267513.89</v>
      </c>
      <c r="I16" s="32">
        <v>0</v>
      </c>
      <c r="J16" s="32">
        <v>191136.8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23">
        <v>0</v>
      </c>
    </row>
    <row r="17" ht="15.75" customHeight="1" spans="1:24">
      <c r="A17" s="18"/>
      <c r="B17" s="29" t="s">
        <v>110</v>
      </c>
      <c r="C17" s="29"/>
      <c r="D17" s="19"/>
      <c r="E17" s="30"/>
      <c r="F17" s="23">
        <v>458650.69</v>
      </c>
      <c r="G17" s="31">
        <v>458650.69</v>
      </c>
      <c r="H17" s="32">
        <v>267513.89</v>
      </c>
      <c r="I17" s="32">
        <v>0</v>
      </c>
      <c r="J17" s="32">
        <v>191136.8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23">
        <v>0</v>
      </c>
    </row>
    <row r="18" ht="15.75" customHeight="1" spans="1:24">
      <c r="A18" s="18" t="s">
        <v>115</v>
      </c>
      <c r="B18" s="29" t="s">
        <v>112</v>
      </c>
      <c r="C18" s="29" t="s">
        <v>103</v>
      </c>
      <c r="D18" s="19" t="s">
        <v>116</v>
      </c>
      <c r="E18" s="30" t="s">
        <v>77</v>
      </c>
      <c r="F18" s="23">
        <v>343855.33</v>
      </c>
      <c r="G18" s="31">
        <v>343855.33</v>
      </c>
      <c r="H18" s="32">
        <v>152718.53</v>
      </c>
      <c r="I18" s="32">
        <v>0</v>
      </c>
      <c r="J18" s="32">
        <v>191136.8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23">
        <v>0</v>
      </c>
    </row>
    <row r="19" ht="15.75" customHeight="1" spans="1:24">
      <c r="A19" s="18" t="s">
        <v>115</v>
      </c>
      <c r="B19" s="29" t="s">
        <v>112</v>
      </c>
      <c r="C19" s="29" t="s">
        <v>117</v>
      </c>
      <c r="D19" s="19" t="s">
        <v>118</v>
      </c>
      <c r="E19" s="30" t="s">
        <v>77</v>
      </c>
      <c r="F19" s="23">
        <v>114795.36</v>
      </c>
      <c r="G19" s="31">
        <v>114795.36</v>
      </c>
      <c r="H19" s="32">
        <v>114795.36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23">
        <v>0</v>
      </c>
    </row>
    <row r="20" ht="15.75" customHeight="1" spans="1:24">
      <c r="A20" s="18" t="s">
        <v>119</v>
      </c>
      <c r="B20" s="29"/>
      <c r="C20" s="29"/>
      <c r="D20" s="19"/>
      <c r="E20" s="30"/>
      <c r="F20" s="23">
        <v>274428.24</v>
      </c>
      <c r="G20" s="31">
        <v>274428.24</v>
      </c>
      <c r="H20" s="32">
        <v>0</v>
      </c>
      <c r="I20" s="32">
        <v>0</v>
      </c>
      <c r="J20" s="32">
        <v>274428.24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23">
        <v>0</v>
      </c>
    </row>
    <row r="21" ht="15.75" customHeight="1" spans="1:24">
      <c r="A21" s="18"/>
      <c r="B21" s="29" t="s">
        <v>105</v>
      </c>
      <c r="C21" s="29"/>
      <c r="D21" s="19"/>
      <c r="E21" s="30"/>
      <c r="F21" s="23">
        <v>274428.24</v>
      </c>
      <c r="G21" s="31">
        <v>274428.24</v>
      </c>
      <c r="H21" s="32">
        <v>0</v>
      </c>
      <c r="I21" s="32">
        <v>0</v>
      </c>
      <c r="J21" s="32">
        <v>274428.24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23">
        <v>0</v>
      </c>
    </row>
    <row r="22" ht="15.75" customHeight="1" spans="1:24">
      <c r="A22" s="18" t="s">
        <v>120</v>
      </c>
      <c r="B22" s="29" t="s">
        <v>121</v>
      </c>
      <c r="C22" s="29" t="s">
        <v>103</v>
      </c>
      <c r="D22" s="19" t="s">
        <v>122</v>
      </c>
      <c r="E22" s="30" t="s">
        <v>77</v>
      </c>
      <c r="F22" s="23">
        <v>199198.08</v>
      </c>
      <c r="G22" s="31">
        <v>199198.08</v>
      </c>
      <c r="H22" s="32">
        <v>0</v>
      </c>
      <c r="I22" s="32">
        <v>0</v>
      </c>
      <c r="J22" s="32">
        <v>199198.08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23">
        <v>0</v>
      </c>
    </row>
    <row r="23" ht="15.75" customHeight="1" spans="1:24">
      <c r="A23" s="18" t="s">
        <v>120</v>
      </c>
      <c r="B23" s="29" t="s">
        <v>121</v>
      </c>
      <c r="C23" s="29" t="s">
        <v>105</v>
      </c>
      <c r="D23" s="19" t="s">
        <v>123</v>
      </c>
      <c r="E23" s="30" t="s">
        <v>77</v>
      </c>
      <c r="F23" s="23">
        <v>75230.16</v>
      </c>
      <c r="G23" s="31">
        <v>75230.16</v>
      </c>
      <c r="H23" s="32">
        <v>0</v>
      </c>
      <c r="I23" s="32">
        <v>0</v>
      </c>
      <c r="J23" s="32">
        <v>75230.16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23">
        <v>0</v>
      </c>
    </row>
    <row r="24" ht="9.75" customHeight="1"/>
    <row r="25" ht="9.75" customHeight="1"/>
    <row r="26" ht="9.75" customHeight="1"/>
    <row r="27" ht="9.75" customHeight="1"/>
  </sheetData>
  <mergeCells count="25">
    <mergeCell ref="A3:C3"/>
    <mergeCell ref="A4:A5"/>
    <mergeCell ref="B4:B5"/>
    <mergeCell ref="C4:C5"/>
    <mergeCell ref="D3:D5"/>
    <mergeCell ref="E3:E5"/>
    <mergeCell ref="F3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3:U5"/>
    <mergeCell ref="V3:V5"/>
    <mergeCell ref="W3:W5"/>
    <mergeCell ref="X3:X5"/>
  </mergeCells>
  <pageMargins left="0.354331" right="0.354331" top="0.590551" bottom="0.590551" header="0.511811" footer="0.511811"/>
  <pageSetup paperSize="9" scale="70" orientation="landscape" useFirstPageNumber="1" horizontalDpi="6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8"/>
  <sheetViews>
    <sheetView showGridLines="0" showZeros="0" workbookViewId="0">
      <selection activeCell="A1" sqref="A1"/>
    </sheetView>
  </sheetViews>
  <sheetFormatPr defaultColWidth="9.16666666666667" defaultRowHeight="12.75" customHeight="1" outlineLevelCol="2"/>
  <cols>
    <col min="1" max="1" width="45.1666666666667" customWidth="1"/>
    <col min="2" max="2" width="43" customWidth="1"/>
    <col min="3" max="3" width="26.8333333333333" customWidth="1"/>
    <col min="4" max="257" width="9.16666666666667" customWidth="1"/>
  </cols>
  <sheetData>
    <row r="1" ht="37.5" customHeight="1" spans="1:3">
      <c r="A1" s="13" t="s">
        <v>126</v>
      </c>
      <c r="B1" s="13"/>
      <c r="C1" s="13"/>
    </row>
    <row r="2" ht="9.75" customHeight="1" spans="3:3">
      <c r="C2" s="14" t="s">
        <v>1</v>
      </c>
    </row>
    <row r="3" ht="27" customHeight="1" spans="1:3">
      <c r="A3" s="15" t="s">
        <v>127</v>
      </c>
      <c r="B3" s="15" t="s">
        <v>80</v>
      </c>
      <c r="C3" s="15" t="s">
        <v>66</v>
      </c>
    </row>
    <row r="4" ht="44.25" customHeight="1" spans="1:3">
      <c r="A4" s="15"/>
      <c r="B4" s="15"/>
      <c r="C4" s="15"/>
    </row>
    <row r="5" ht="13.5" customHeight="1" spans="1:3">
      <c r="A5" s="16" t="s">
        <v>75</v>
      </c>
      <c r="B5" s="17" t="s">
        <v>75</v>
      </c>
      <c r="C5" s="16">
        <v>1</v>
      </c>
    </row>
    <row r="6" ht="23.25" customHeight="1" spans="1:3">
      <c r="A6" s="21"/>
      <c r="B6" s="22"/>
      <c r="C6" s="23">
        <v>3910040.41</v>
      </c>
    </row>
    <row r="7" ht="23.25" customHeight="1" spans="1:3">
      <c r="A7" s="21"/>
      <c r="B7" s="22" t="s">
        <v>77</v>
      </c>
      <c r="C7" s="23">
        <v>3910040.41</v>
      </c>
    </row>
    <row r="8" ht="23.25" customHeight="1" spans="1:3">
      <c r="A8" s="21" t="s">
        <v>128</v>
      </c>
      <c r="B8" s="22" t="s">
        <v>129</v>
      </c>
      <c r="C8" s="23">
        <v>1916113.89</v>
      </c>
    </row>
    <row r="9" ht="23.25" customHeight="1" spans="1:3">
      <c r="A9" s="21" t="s">
        <v>130</v>
      </c>
      <c r="B9" s="22" t="s">
        <v>131</v>
      </c>
      <c r="C9" s="23">
        <v>666456</v>
      </c>
    </row>
    <row r="10" ht="23.25" customHeight="1" spans="1:3">
      <c r="A10" s="21" t="s">
        <v>132</v>
      </c>
      <c r="B10" s="22" t="s">
        <v>133</v>
      </c>
      <c r="C10" s="23">
        <v>747792</v>
      </c>
    </row>
    <row r="11" ht="23.25" customHeight="1" spans="1:3">
      <c r="A11" s="21" t="s">
        <v>134</v>
      </c>
      <c r="B11" s="22" t="s">
        <v>135</v>
      </c>
      <c r="C11" s="23">
        <v>43096</v>
      </c>
    </row>
    <row r="12" ht="23.25" customHeight="1" spans="1:3">
      <c r="A12" s="21" t="s">
        <v>136</v>
      </c>
      <c r="B12" s="22" t="s">
        <v>137</v>
      </c>
      <c r="C12" s="23">
        <v>267513.89</v>
      </c>
    </row>
    <row r="13" ht="23.25" customHeight="1" spans="1:3">
      <c r="A13" s="21" t="s">
        <v>138</v>
      </c>
      <c r="B13" s="22" t="s">
        <v>139</v>
      </c>
      <c r="C13" s="23">
        <v>191256</v>
      </c>
    </row>
    <row r="14" ht="23.25" customHeight="1" spans="1:3">
      <c r="A14" s="21" t="s">
        <v>140</v>
      </c>
      <c r="B14" s="22" t="s">
        <v>141</v>
      </c>
      <c r="C14" s="23">
        <v>349547.36</v>
      </c>
    </row>
    <row r="15" ht="23.25" customHeight="1" spans="1:3">
      <c r="A15" s="21" t="s">
        <v>142</v>
      </c>
      <c r="B15" s="22" t="s">
        <v>143</v>
      </c>
      <c r="C15" s="23">
        <v>14700</v>
      </c>
    </row>
    <row r="16" ht="23.25" customHeight="1" spans="1:3">
      <c r="A16" s="21" t="s">
        <v>144</v>
      </c>
      <c r="B16" s="22" t="s">
        <v>145</v>
      </c>
      <c r="C16" s="23">
        <v>2100</v>
      </c>
    </row>
    <row r="17" ht="23.25" customHeight="1" spans="1:3">
      <c r="A17" s="21" t="s">
        <v>146</v>
      </c>
      <c r="B17" s="22" t="s">
        <v>147</v>
      </c>
      <c r="C17" s="23">
        <v>8400</v>
      </c>
    </row>
    <row r="18" ht="23.25" customHeight="1" spans="1:3">
      <c r="A18" s="21" t="s">
        <v>148</v>
      </c>
      <c r="B18" s="22" t="s">
        <v>149</v>
      </c>
      <c r="C18" s="23">
        <v>8400</v>
      </c>
    </row>
    <row r="19" ht="23.25" customHeight="1" spans="1:3">
      <c r="A19" s="21" t="s">
        <v>150</v>
      </c>
      <c r="B19" s="22" t="s">
        <v>151</v>
      </c>
      <c r="C19" s="23">
        <v>6300</v>
      </c>
    </row>
    <row r="20" ht="23.25" customHeight="1" spans="1:3">
      <c r="A20" s="21" t="s">
        <v>152</v>
      </c>
      <c r="B20" s="22" t="s">
        <v>153</v>
      </c>
      <c r="C20" s="23">
        <v>8400</v>
      </c>
    </row>
    <row r="21" ht="23.25" customHeight="1" spans="1:3">
      <c r="A21" s="21" t="s">
        <v>154</v>
      </c>
      <c r="B21" s="22" t="s">
        <v>155</v>
      </c>
      <c r="C21" s="23">
        <v>4200</v>
      </c>
    </row>
    <row r="22" ht="23.25" customHeight="1" spans="1:3">
      <c r="A22" s="21" t="s">
        <v>156</v>
      </c>
      <c r="B22" s="22" t="s">
        <v>157</v>
      </c>
      <c r="C22" s="23">
        <v>80000</v>
      </c>
    </row>
    <row r="23" ht="23.25" customHeight="1" spans="1:3">
      <c r="A23" s="21" t="s">
        <v>158</v>
      </c>
      <c r="B23" s="22" t="s">
        <v>159</v>
      </c>
      <c r="C23" s="23">
        <v>9996.84</v>
      </c>
    </row>
    <row r="24" ht="23.25" customHeight="1" spans="1:3">
      <c r="A24" s="21" t="s">
        <v>160</v>
      </c>
      <c r="B24" s="22" t="s">
        <v>161</v>
      </c>
      <c r="C24" s="23">
        <v>21000</v>
      </c>
    </row>
    <row r="25" ht="23.25" customHeight="1" spans="1:3">
      <c r="A25" s="21" t="s">
        <v>162</v>
      </c>
      <c r="B25" s="22" t="s">
        <v>163</v>
      </c>
      <c r="C25" s="23">
        <v>8400</v>
      </c>
    </row>
    <row r="26" ht="23.25" customHeight="1" spans="1:3">
      <c r="A26" s="21" t="s">
        <v>164</v>
      </c>
      <c r="B26" s="22" t="s">
        <v>165</v>
      </c>
      <c r="C26" s="23">
        <v>13329.12</v>
      </c>
    </row>
    <row r="27" ht="23.25" customHeight="1" spans="1:3">
      <c r="A27" s="21" t="s">
        <v>166</v>
      </c>
      <c r="B27" s="22" t="s">
        <v>167</v>
      </c>
      <c r="C27" s="23">
        <v>16661.4</v>
      </c>
    </row>
    <row r="28" ht="23.25" customHeight="1" spans="1:3">
      <c r="A28" s="21" t="s">
        <v>168</v>
      </c>
      <c r="B28" s="22" t="s">
        <v>169</v>
      </c>
      <c r="C28" s="23">
        <v>145560</v>
      </c>
    </row>
    <row r="29" ht="23.25" customHeight="1" spans="1:3">
      <c r="A29" s="21" t="s">
        <v>170</v>
      </c>
      <c r="B29" s="22" t="s">
        <v>171</v>
      </c>
      <c r="C29" s="23">
        <v>2100</v>
      </c>
    </row>
    <row r="30" ht="23.25" customHeight="1" spans="1:3">
      <c r="A30" s="21" t="s">
        <v>172</v>
      </c>
      <c r="B30" s="22" t="s">
        <v>173</v>
      </c>
      <c r="C30" s="23">
        <v>1644379.16</v>
      </c>
    </row>
    <row r="31" ht="23.25" customHeight="1" spans="1:3">
      <c r="A31" s="21" t="s">
        <v>174</v>
      </c>
      <c r="B31" s="22" t="s">
        <v>175</v>
      </c>
      <c r="C31" s="23">
        <v>1073454.12</v>
      </c>
    </row>
    <row r="32" ht="23.25" customHeight="1" spans="1:3">
      <c r="A32" s="21" t="s">
        <v>176</v>
      </c>
      <c r="B32" s="22" t="s">
        <v>177</v>
      </c>
      <c r="C32" s="23">
        <v>191136.8</v>
      </c>
    </row>
    <row r="33" ht="23.25" customHeight="1" spans="1:3">
      <c r="A33" s="21" t="s">
        <v>178</v>
      </c>
      <c r="B33" s="22" t="s">
        <v>179</v>
      </c>
      <c r="C33" s="23">
        <v>199198.08</v>
      </c>
    </row>
    <row r="34" ht="23.25" customHeight="1" spans="1:3">
      <c r="A34" s="21" t="s">
        <v>180</v>
      </c>
      <c r="B34" s="22" t="s">
        <v>181</v>
      </c>
      <c r="C34" s="23">
        <v>75230.16</v>
      </c>
    </row>
    <row r="35" ht="23.25" customHeight="1" spans="1:3">
      <c r="A35" s="21" t="s">
        <v>182</v>
      </c>
      <c r="B35" s="22" t="s">
        <v>183</v>
      </c>
      <c r="C35" s="23">
        <v>105360</v>
      </c>
    </row>
    <row r="36" ht="9.75" customHeight="1"/>
    <row r="37" ht="9.75" customHeight="1"/>
    <row r="38" ht="9.75" customHeight="1"/>
  </sheetData>
  <mergeCells count="3">
    <mergeCell ref="A3:A4"/>
    <mergeCell ref="B3:B4"/>
    <mergeCell ref="C3:C4"/>
  </mergeCells>
  <pageMargins left="0.354331" right="0.354331" top="0.590551" bottom="0.590551" header="0.5" footer="0.5"/>
  <pageSetup paperSize="9" scale="80" orientation="portrait" useFirstPageNumber="1" horizontalDpi="600" vertic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showGridLines="0" showZeros="0" workbookViewId="0">
      <selection activeCell="A1" sqref="A1"/>
    </sheetView>
  </sheetViews>
  <sheetFormatPr defaultColWidth="9.16666666666667" defaultRowHeight="12.75" customHeight="1" outlineLevelCol="2"/>
  <cols>
    <col min="1" max="1" width="45.1666666666667" customWidth="1"/>
    <col min="2" max="2" width="43" customWidth="1"/>
    <col min="3" max="3" width="26.8333333333333" customWidth="1"/>
    <col min="4" max="257" width="9.16666666666667" customWidth="1"/>
  </cols>
  <sheetData>
    <row r="1" ht="37.5" customHeight="1" spans="1:3">
      <c r="A1" s="13" t="s">
        <v>184</v>
      </c>
      <c r="B1" s="13"/>
      <c r="C1" s="13"/>
    </row>
    <row r="2" ht="9.75" customHeight="1" spans="3:3">
      <c r="C2" s="14" t="s">
        <v>1</v>
      </c>
    </row>
    <row r="3" ht="27" customHeight="1" spans="1:3">
      <c r="A3" s="15" t="s">
        <v>127</v>
      </c>
      <c r="B3" s="15" t="s">
        <v>80</v>
      </c>
      <c r="C3" s="15" t="s">
        <v>66</v>
      </c>
    </row>
    <row r="4" ht="44.25" customHeight="1" spans="1:3">
      <c r="A4" s="15"/>
      <c r="B4" s="15"/>
      <c r="C4" s="15"/>
    </row>
    <row r="5" ht="13.5" customHeight="1" spans="1:3">
      <c r="A5" s="16" t="s">
        <v>75</v>
      </c>
      <c r="B5" s="17" t="s">
        <v>75</v>
      </c>
      <c r="C5" s="16">
        <v>1</v>
      </c>
    </row>
    <row r="6" ht="23.25" customHeight="1" spans="1:3">
      <c r="A6" s="18"/>
      <c r="B6" s="19" t="s">
        <v>76</v>
      </c>
      <c r="C6" s="20">
        <v>11510040.41</v>
      </c>
    </row>
    <row r="7" ht="23.25" customHeight="1" spans="1:3">
      <c r="A7" s="18"/>
      <c r="B7" s="19" t="s">
        <v>77</v>
      </c>
      <c r="C7" s="20">
        <v>11510040.41</v>
      </c>
    </row>
    <row r="8" ht="23.25" customHeight="1" spans="1:3">
      <c r="A8" s="18" t="s">
        <v>99</v>
      </c>
      <c r="B8" s="19" t="s">
        <v>185</v>
      </c>
      <c r="C8" s="20">
        <v>9652627.36</v>
      </c>
    </row>
    <row r="9" ht="23.25" customHeight="1" spans="1:3">
      <c r="A9" s="18" t="s">
        <v>186</v>
      </c>
      <c r="B9" s="19" t="s">
        <v>187</v>
      </c>
      <c r="C9" s="20">
        <v>9652627.36</v>
      </c>
    </row>
    <row r="10" ht="23.25" customHeight="1" spans="1:3">
      <c r="A10" s="18" t="s">
        <v>188</v>
      </c>
      <c r="B10" s="19" t="s">
        <v>189</v>
      </c>
      <c r="C10" s="20">
        <v>1830891.36</v>
      </c>
    </row>
    <row r="11" ht="23.25" customHeight="1" spans="1:3">
      <c r="A11" s="18" t="s">
        <v>190</v>
      </c>
      <c r="B11" s="19" t="s">
        <v>191</v>
      </c>
      <c r="C11" s="20">
        <v>7600000</v>
      </c>
    </row>
    <row r="12" ht="23.25" customHeight="1" spans="1:3">
      <c r="A12" s="18" t="s">
        <v>192</v>
      </c>
      <c r="B12" s="19" t="s">
        <v>193</v>
      </c>
      <c r="C12" s="20">
        <v>221736</v>
      </c>
    </row>
    <row r="13" ht="23.25" customHeight="1" spans="1:3">
      <c r="A13" s="18" t="s">
        <v>109</v>
      </c>
      <c r="B13" s="19" t="s">
        <v>194</v>
      </c>
      <c r="C13" s="20">
        <v>1124334.12</v>
      </c>
    </row>
    <row r="14" ht="23.25" customHeight="1" spans="1:3">
      <c r="A14" s="18" t="s">
        <v>195</v>
      </c>
      <c r="B14" s="19" t="s">
        <v>196</v>
      </c>
      <c r="C14" s="20">
        <v>1124334.12</v>
      </c>
    </row>
    <row r="15" ht="23.25" customHeight="1" spans="1:3">
      <c r="A15" s="18" t="s">
        <v>197</v>
      </c>
      <c r="B15" s="19" t="s">
        <v>198</v>
      </c>
      <c r="C15" s="20">
        <v>1124334.12</v>
      </c>
    </row>
    <row r="16" ht="23.25" customHeight="1" spans="1:3">
      <c r="A16" s="18" t="s">
        <v>114</v>
      </c>
      <c r="B16" s="19" t="s">
        <v>199</v>
      </c>
      <c r="C16" s="20">
        <v>458650.69</v>
      </c>
    </row>
    <row r="17" ht="23.25" customHeight="1" spans="1:3">
      <c r="A17" s="18" t="s">
        <v>200</v>
      </c>
      <c r="B17" s="19" t="s">
        <v>201</v>
      </c>
      <c r="C17" s="20">
        <v>458650.69</v>
      </c>
    </row>
    <row r="18" ht="23.25" customHeight="1" spans="1:3">
      <c r="A18" s="18" t="s">
        <v>202</v>
      </c>
      <c r="B18" s="19" t="s">
        <v>203</v>
      </c>
      <c r="C18" s="20">
        <v>343855.33</v>
      </c>
    </row>
    <row r="19" ht="23.25" customHeight="1" spans="1:3">
      <c r="A19" s="18" t="s">
        <v>204</v>
      </c>
      <c r="B19" s="19" t="s">
        <v>205</v>
      </c>
      <c r="C19" s="20">
        <v>114795.36</v>
      </c>
    </row>
    <row r="20" ht="23.25" customHeight="1" spans="1:3">
      <c r="A20" s="18" t="s">
        <v>119</v>
      </c>
      <c r="B20" s="19" t="s">
        <v>206</v>
      </c>
      <c r="C20" s="20">
        <v>274428.24</v>
      </c>
    </row>
    <row r="21" ht="23.25" customHeight="1" spans="1:3">
      <c r="A21" s="18" t="s">
        <v>207</v>
      </c>
      <c r="B21" s="19" t="s">
        <v>208</v>
      </c>
      <c r="C21" s="20">
        <v>274428.24</v>
      </c>
    </row>
    <row r="22" ht="23.25" customHeight="1" spans="1:3">
      <c r="A22" s="18" t="s">
        <v>209</v>
      </c>
      <c r="B22" s="19" t="s">
        <v>210</v>
      </c>
      <c r="C22" s="20">
        <v>199198.08</v>
      </c>
    </row>
    <row r="23" ht="23.25" customHeight="1" spans="1:3">
      <c r="A23" s="18" t="s">
        <v>211</v>
      </c>
      <c r="B23" s="19" t="s">
        <v>212</v>
      </c>
      <c r="C23" s="20">
        <v>75230.16</v>
      </c>
    </row>
    <row r="24" ht="9.75" customHeight="1"/>
    <row r="25" ht="9.75" customHeight="1"/>
    <row r="26" ht="9.75" customHeight="1"/>
  </sheetData>
  <mergeCells count="3">
    <mergeCell ref="A3:A4"/>
    <mergeCell ref="B3:B4"/>
    <mergeCell ref="C3:C4"/>
  </mergeCells>
  <pageMargins left="0.354331" right="0.354331" top="0.590551" bottom="0.590551" header="0.5" footer="0.5"/>
  <pageSetup paperSize="9" scale="80" orientation="portrait" useFirstPageNumber="1" horizontalDpi="600" vertic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showGridLines="0" showZeros="0" topLeftCell="A4" workbookViewId="0">
      <selection activeCell="G6" sqref="G6"/>
    </sheetView>
  </sheetViews>
  <sheetFormatPr defaultColWidth="9.16666666666667" defaultRowHeight="12.75" customHeight="1" outlineLevelCol="1"/>
  <cols>
    <col min="1" max="1" width="55.5" customWidth="1"/>
    <col min="2" max="2" width="54.3333333333333" customWidth="1"/>
    <col min="3" max="257" width="9.16666666666667" customWidth="1"/>
  </cols>
  <sheetData>
    <row r="1" ht="23.1" customHeight="1" spans="1:1">
      <c r="A1" s="1"/>
    </row>
    <row r="2" ht="57.95" customHeight="1" spans="1:2">
      <c r="A2" s="2" t="s">
        <v>213</v>
      </c>
      <c r="B2" s="2"/>
    </row>
    <row r="3" ht="23.1" customHeight="1" spans="1:2">
      <c r="A3" s="3"/>
      <c r="B3" s="4" t="s">
        <v>1</v>
      </c>
    </row>
    <row r="4" ht="81.95" customHeight="1" spans="1:2">
      <c r="A4" s="5" t="s">
        <v>214</v>
      </c>
      <c r="B4" s="6" t="s">
        <v>215</v>
      </c>
    </row>
    <row r="5" ht="81.95" customHeight="1" spans="1:2">
      <c r="A5" s="7" t="s">
        <v>76</v>
      </c>
      <c r="B5" s="8">
        <v>21000</v>
      </c>
    </row>
    <row r="6" ht="81.95" customHeight="1" spans="1:2">
      <c r="A6" s="9" t="s">
        <v>216</v>
      </c>
      <c r="B6" s="8">
        <v>0</v>
      </c>
    </row>
    <row r="7" ht="81.95" customHeight="1" spans="1:2">
      <c r="A7" s="10" t="s">
        <v>217</v>
      </c>
      <c r="B7" s="11">
        <v>21000</v>
      </c>
    </row>
    <row r="8" ht="41.1" customHeight="1" spans="1:2">
      <c r="A8" s="12"/>
      <c r="B8" s="12"/>
    </row>
    <row r="9" ht="41.1" customHeight="1" spans="1:2">
      <c r="A9" s="12"/>
      <c r="B9" s="12"/>
    </row>
  </sheetData>
  <mergeCells count="3">
    <mergeCell ref="A2:B2"/>
    <mergeCell ref="A8:B8"/>
    <mergeCell ref="A9:B9"/>
  </mergeCells>
  <pageMargins left="0.751389" right="0.751389" top="1" bottom="1" header="0.511111" footer="0.511111"/>
  <pageSetup paperSize="9" scale="89" orientation="portrait" useFirstPageNumber="1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</vt:lpstr>
      <vt:lpstr>财政拨款收支总表</vt:lpstr>
      <vt:lpstr>一般公共预算支出表</vt:lpstr>
      <vt:lpstr>一般公共预算基本支出表</vt:lpstr>
      <vt:lpstr>一般公共预算功能分类</vt:lpstr>
      <vt:lpstr>三公经费表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2024-07-24T02:45:37Z</dcterms:created>
  <dcterms:modified xsi:type="dcterms:W3CDTF">2024-07-24T02:45:59Z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E54C7A4ECC7B429DAA34C90F343DEE4D_12</vt:lpwstr>
  </property>
  <property fmtid="{D5CDD505-2E9C-101B-9397-08002B2CF9AE}" pid="3" name="KSOProductBuildVer">
    <vt:lpwstr>2052-12.1.0.17147</vt:lpwstr>
  </property>
</Properties>
</file>